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8_{381D1555-985D-4719-BF95-97425F16AE5D}" xr6:coauthVersionLast="47" xr6:coauthVersionMax="47" xr10:uidLastSave="{00000000-0000-0000-0000-000000000000}"/>
  <bookViews>
    <workbookView xWindow="-120" yWindow="-120" windowWidth="29040" windowHeight="15720" tabRatio="764" firstSheet="1" activeTab="4" xr2:uid="{00000000-000D-0000-FFFF-FFFF00000000}"/>
  </bookViews>
  <sheets>
    <sheet name="Password to Unlock" sheetId="13" state="veryHidden" r:id="rId1"/>
    <sheet name="WAGE SCALE" sheetId="19" r:id="rId2"/>
    <sheet name="St Joe Glaziers Eff 1.1.2025" sheetId="14" r:id="rId3"/>
    <sheet name="St Joe Auto Glass Eff 1.1.2025" sheetId="15" r:id="rId4"/>
    <sheet name="St Joe WH &amp; Clerical Eff 1.1.25" sheetId="1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5" i="14" l="1"/>
  <c r="AR14" i="14"/>
  <c r="AR15" i="14"/>
  <c r="AR16" i="14"/>
  <c r="AR17" i="14"/>
  <c r="AR18" i="14"/>
  <c r="AR19" i="14"/>
  <c r="AR20" i="14"/>
  <c r="AR21" i="14"/>
  <c r="AR22" i="14"/>
  <c r="AR23" i="14"/>
  <c r="AR24" i="14"/>
  <c r="AR13" i="14"/>
  <c r="I8" i="19"/>
  <c r="I9" i="19"/>
  <c r="I10" i="19"/>
  <c r="I11" i="19"/>
  <c r="I12" i="19"/>
  <c r="I13" i="19"/>
  <c r="I14" i="19"/>
  <c r="I15" i="19"/>
  <c r="I7" i="19"/>
  <c r="I4" i="19"/>
  <c r="AC25" i="15"/>
  <c r="AR14" i="17"/>
  <c r="AR15" i="17"/>
  <c r="AR16" i="17"/>
  <c r="AR17" i="17"/>
  <c r="AR18" i="17"/>
  <c r="AR19" i="17"/>
  <c r="AR20" i="17"/>
  <c r="AR21" i="17"/>
  <c r="AR22" i="17"/>
  <c r="AR23" i="17"/>
  <c r="AR24" i="17"/>
  <c r="AR13" i="17"/>
  <c r="AO35" i="17"/>
  <c r="AU35" i="17" s="1"/>
  <c r="AU30" i="17"/>
  <c r="AF25" i="17"/>
  <c r="AC25" i="17"/>
  <c r="AL24" i="17"/>
  <c r="AL23" i="17"/>
  <c r="AL22" i="17"/>
  <c r="AL21" i="17"/>
  <c r="AL20" i="17"/>
  <c r="AL19" i="17"/>
  <c r="AL18" i="17"/>
  <c r="AL17" i="17"/>
  <c r="AL16" i="17"/>
  <c r="AL15" i="17"/>
  <c r="AL14" i="17"/>
  <c r="AL13" i="17"/>
  <c r="AL25" i="17" s="1"/>
  <c r="AR14" i="15"/>
  <c r="AR15" i="15"/>
  <c r="AR16" i="15"/>
  <c r="AR17" i="15"/>
  <c r="AR18" i="15"/>
  <c r="AR19" i="15"/>
  <c r="AR20" i="15"/>
  <c r="AR21" i="15"/>
  <c r="AR22" i="15"/>
  <c r="AR23" i="15"/>
  <c r="AR24" i="15"/>
  <c r="AR13" i="15"/>
  <c r="AU30" i="15"/>
  <c r="AF25" i="15"/>
  <c r="AO35" i="15"/>
  <c r="AU35" i="15" s="1"/>
  <c r="AL24" i="15"/>
  <c r="AL23" i="15"/>
  <c r="AL22" i="15"/>
  <c r="AL21" i="15"/>
  <c r="AL20" i="15"/>
  <c r="AL19" i="15"/>
  <c r="AL18" i="15"/>
  <c r="AL17" i="15"/>
  <c r="AL16" i="15"/>
  <c r="AL15" i="15"/>
  <c r="AL14" i="15"/>
  <c r="AL13" i="15"/>
  <c r="AU32" i="14"/>
  <c r="AU30" i="14"/>
  <c r="AF25" i="14"/>
  <c r="AC25" i="14"/>
  <c r="AO39" i="14" s="1"/>
  <c r="AU39" i="14" s="1"/>
  <c r="AL24" i="14"/>
  <c r="AL23" i="14"/>
  <c r="AL22" i="14"/>
  <c r="AL21" i="14"/>
  <c r="AL20" i="14"/>
  <c r="AL19" i="14"/>
  <c r="AL18" i="14"/>
  <c r="AL17" i="14"/>
  <c r="AL16" i="14"/>
  <c r="AL15" i="14"/>
  <c r="AL14" i="14"/>
  <c r="AL13" i="14"/>
  <c r="AR25" i="17" l="1"/>
  <c r="AU32" i="17" s="1"/>
  <c r="AT37" i="17"/>
  <c r="AR25" i="15"/>
  <c r="AU32" i="15" s="1"/>
  <c r="AT37" i="15" s="1"/>
  <c r="AL25" i="15"/>
  <c r="AL25" i="14"/>
  <c r="AR25" i="14"/>
  <c r="AU37" i="14" s="1"/>
  <c r="AT41" i="14" s="1"/>
</calcChain>
</file>

<file path=xl/sharedStrings.xml><?xml version="1.0" encoding="utf-8"?>
<sst xmlns="http://schemas.openxmlformats.org/spreadsheetml/2006/main" count="157" uniqueCount="63">
  <si>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</si>
  <si>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</si>
  <si>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</si>
  <si>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</si>
  <si>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</si>
  <si>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</si>
  <si>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</si>
  <si>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</si>
  <si>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</si>
  <si>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</si>
  <si>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</si>
  <si>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</si>
  <si>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</si>
  <si>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</si>
  <si>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</si>
  <si>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</si>
  <si>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</si>
  <si>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</si>
  <si>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</si>
  <si>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</si>
  <si>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</si>
  <si>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</si>
  <si>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</si>
  <si>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</si>
  <si>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JOURNEYMAN CONTRIBUTION @ $</t>
  </si>
  <si>
    <t>HOURS = $</t>
  </si>
  <si>
    <t>/HR x</t>
  </si>
  <si>
    <t>3.5% TOTAL PACKAGE</t>
  </si>
  <si>
    <t>% OF TOTAL PACKAGE = $</t>
  </si>
  <si>
    <t>NOTE: TOTAL PACKAGE MUST BE LISTED PER EMPLOYEE ABOVE</t>
  </si>
  <si>
    <t>INTERNATIONAL DUES @ $</t>
  </si>
  <si>
    <t>AUTHORIZED DUES CHECK-OFF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</si>
  <si>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</si>
  <si>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</si>
  <si>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</si>
  <si>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APPRENTICE CONTRIBUTION @ $</t>
  </si>
  <si>
    <t>PHONE</t>
  </si>
  <si>
    <t>HOURS</t>
  </si>
  <si>
    <t>DC3Remit</t>
  </si>
  <si>
    <r>
      <t xml:space="preserve">HOURLY PACKAGE        </t>
    </r>
    <r>
      <rPr>
        <b/>
        <sz val="9"/>
        <color theme="1"/>
        <rFont val="Calibri"/>
        <family val="2"/>
        <scheme val="minor"/>
      </rPr>
      <t>(Hr. Wage + Hr. Fringes)</t>
    </r>
  </si>
  <si>
    <r>
      <t xml:space="preserve">TOTAL PACKAGE        </t>
    </r>
    <r>
      <rPr>
        <b/>
        <sz val="9"/>
        <color theme="1"/>
        <rFont val="Calibri"/>
        <family val="2"/>
        <scheme val="minor"/>
      </rPr>
      <t>(Hourly Pkg x Hrs Worked)</t>
    </r>
  </si>
  <si>
    <t>DISTRICT COUNCIL NO. 3 BENEFIT FUNDS - ST JOSEPH GLAZIERS LU558 MONTHLY REPORTING FORM</t>
  </si>
  <si>
    <t>Rates effective 01/01/2025</t>
  </si>
  <si>
    <t>3.5% TOTAL PACKAGE ($1.12)</t>
  </si>
  <si>
    <t>3.5% TOTAL PACKAGE ($1.14)</t>
  </si>
  <si>
    <t>DISTRICT COUNCIL NO. 3 BENEFIT FUNDS - ST JOSEPH GLAZIERS LU558 (AUTO GLASS) MONTHLY REPORTING FORM</t>
  </si>
  <si>
    <t>WAREHOUSE &amp; CLERICAL - AREA CODE 28</t>
  </si>
  <si>
    <t>AUTO GLASS - AREA CODE 27</t>
  </si>
  <si>
    <t>J'MAN</t>
  </si>
  <si>
    <t>PRE-APPR</t>
  </si>
  <si>
    <t>HOURLY RATE</t>
  </si>
  <si>
    <t>H&amp;W</t>
  </si>
  <si>
    <t>558 PENSION</t>
  </si>
  <si>
    <t>IUPAT</t>
  </si>
  <si>
    <t>JATC</t>
  </si>
  <si>
    <t>FTI</t>
  </si>
  <si>
    <t>LMCI</t>
  </si>
  <si>
    <t>TOTAL PACKAGE</t>
  </si>
  <si>
    <t>DUES 3.5%</t>
  </si>
  <si>
    <t>APPRENTICE LEVELS</t>
  </si>
  <si>
    <t>GLAZIER RATES - AREA CODE 21</t>
  </si>
  <si>
    <t>*PLEASE SEE WAGE SCALE TAB FOR TOTAL PACKAGE AMOUNTS*</t>
  </si>
  <si>
    <t>PRE-APPRENTICE CONTRIBUTION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</si>
</sst>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theme="1"/>
      <name val="Calibri"/>
      <family val="2"/>
      <scheme val="minor"/>
    </font>
    <font>
      <sz val="14"/>
      <color theme="1"/>
      <name val="Calibri"/>
      <family val="2"/>
      <scheme val="minor"/>
    </font>
    <font>
      <b/>
      <sz val="9"/>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0" fillId="0" borderId="0" xfId="0" applyAlignment="1">
      <alignment horizontal="center" wrapText="1"/>
    </xf>
    <xf numFmtId="164" fontId="0" fillId="0" borderId="0" xfId="0" applyNumberFormat="1"/>
    <xf numFmtId="0" fontId="1" fillId="0" borderId="2" xfId="0" applyFont="1" applyBorder="1" applyAlignment="1">
      <alignment horizontal="center" wrapText="1"/>
    </xf>
    <xf numFmtId="164" fontId="0" fillId="0" borderId="2" xfId="0" applyNumberFormat="1" applyBorder="1"/>
    <xf numFmtId="0" fontId="11" fillId="0" borderId="1" xfId="0" applyFont="1" applyBorder="1" applyAlignment="1">
      <alignment horizontal="center"/>
    </xf>
    <xf numFmtId="0" fontId="14" fillId="0" borderId="1" xfId="0" applyFont="1" applyBorder="1" applyAlignment="1">
      <alignment horizontal="center"/>
    </xf>
    <xf numFmtId="0" fontId="0" fillId="0" borderId="2" xfId="0" applyBorder="1" applyAlignment="1">
      <alignment horizontal="center" wrapText="1"/>
    </xf>
    <xf numFmtId="0" fontId="0" fillId="0" borderId="2" xfId="0" applyBorder="1"/>
    <xf numFmtId="0" fontId="1" fillId="3" borderId="2" xfId="0" applyFont="1" applyFill="1" applyBorder="1" applyAlignment="1">
      <alignment horizontal="center" wrapText="1"/>
    </xf>
    <xf numFmtId="164" fontId="0" fillId="3" borderId="2" xfId="0" applyNumberFormat="1" applyFill="1" applyBorder="1"/>
    <xf numFmtId="0" fontId="15" fillId="0" borderId="0" xfId="0" applyFont="1" applyAlignment="1">
      <alignment vertical="center"/>
    </xf>
    <xf numFmtId="0" fontId="11" fillId="0" borderId="0" xfId="0" applyFont="1" applyAlignment="1">
      <alignment horizontal="center"/>
    </xf>
    <xf numFmtId="40" fontId="2" fillId="0" borderId="1" xfId="0" applyNumberFormat="1" applyFont="1" applyBorder="1" applyAlignment="1">
      <alignment horizontal="right" vertical="center"/>
    </xf>
    <xf numFmtId="0" fontId="6" fillId="0" borderId="0" xfId="0" applyFont="1" applyAlignment="1">
      <alignment horizontal="center" vertical="center"/>
    </xf>
    <xf numFmtId="40" fontId="2" fillId="0" borderId="1" xfId="0" applyNumberFormat="1" applyFont="1" applyBorder="1" applyAlignment="1" applyProtection="1">
      <alignment horizontal="right" vertical="center"/>
      <protection locked="0"/>
    </xf>
    <xf numFmtId="0" fontId="0" fillId="0" borderId="1" xfId="0" applyBorder="1" applyAlignment="1" applyProtection="1">
      <alignment horizontal="center" vertical="center"/>
      <protection locked="0"/>
    </xf>
    <xf numFmtId="0" fontId="6" fillId="0" borderId="0" xfId="0" applyFont="1" applyAlignment="1">
      <alignment horizontal="right" vertical="center"/>
    </xf>
    <xf numFmtId="164" fontId="0" fillId="0" borderId="2" xfId="0" applyNumberFormat="1" applyBorder="1" applyAlignment="1">
      <alignment horizontal="right"/>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4" fillId="0" borderId="0" xfId="0" applyFont="1" applyAlignment="1">
      <alignment horizontal="left" vertical="top" wrapText="1"/>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wrapText="1"/>
    </xf>
    <xf numFmtId="0" fontId="12" fillId="0" borderId="0" xfId="0" applyFont="1" applyAlignment="1">
      <alignment horizontal="center" vertical="center"/>
    </xf>
    <xf numFmtId="0" fontId="1" fillId="2" borderId="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0" fillId="0" borderId="0" xfId="0" applyAlignment="1">
      <alignment horizontal="center"/>
    </xf>
  </cellXfs>
  <cellStyles count="1">
    <cellStyle name="Normal" xfId="0" builtinId="0"/>
  </cellStyles>
  <dxfs count="22">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6028-3239-4D93-8761-7E5BC26B1AE2}">
  <dimension ref="A1:J16"/>
  <sheetViews>
    <sheetView workbookViewId="0">
      <selection activeCell="N15" sqref="N15:O15"/>
    </sheetView>
  </sheetViews>
  <sheetFormatPr defaultRowHeight="15" x14ac:dyDescent="0.25"/>
  <cols>
    <col min="1" max="1" width="11.140625" customWidth="1"/>
  </cols>
  <sheetData>
    <row r="1" spans="1:10" ht="18.75" x14ac:dyDescent="0.3">
      <c r="A1" s="32" t="s">
        <v>60</v>
      </c>
      <c r="B1" s="32"/>
      <c r="C1" s="32"/>
      <c r="D1" s="32"/>
      <c r="E1" s="32"/>
      <c r="F1" s="32"/>
      <c r="G1" s="32"/>
      <c r="H1" s="32"/>
      <c r="I1" s="32"/>
      <c r="J1" s="32"/>
    </row>
    <row r="2" spans="1:10" ht="18.75" x14ac:dyDescent="0.3">
      <c r="A2" s="26"/>
      <c r="B2" s="25"/>
      <c r="C2" s="25"/>
      <c r="D2" s="25"/>
      <c r="E2" s="25"/>
      <c r="F2" s="25"/>
      <c r="G2" s="25"/>
      <c r="H2" s="25"/>
      <c r="I2" s="25"/>
      <c r="J2" s="25"/>
    </row>
    <row r="3" spans="1:10" s="21" customFormat="1" ht="45" x14ac:dyDescent="0.25">
      <c r="A3" s="27"/>
      <c r="B3" s="23" t="s">
        <v>50</v>
      </c>
      <c r="C3" s="23" t="s">
        <v>51</v>
      </c>
      <c r="D3" s="23" t="s">
        <v>52</v>
      </c>
      <c r="E3" s="23" t="s">
        <v>53</v>
      </c>
      <c r="F3" s="23" t="s">
        <v>54</v>
      </c>
      <c r="G3" s="23" t="s">
        <v>55</v>
      </c>
      <c r="H3" s="23" t="s">
        <v>56</v>
      </c>
      <c r="I3" s="29" t="s">
        <v>57</v>
      </c>
      <c r="J3" s="23" t="s">
        <v>58</v>
      </c>
    </row>
    <row r="4" spans="1:10" x14ac:dyDescent="0.25">
      <c r="A4" s="28" t="s">
        <v>48</v>
      </c>
      <c r="B4" s="24">
        <v>35.630000000000003</v>
      </c>
      <c r="C4" s="24">
        <v>7.97</v>
      </c>
      <c r="D4" s="24">
        <v>4.58</v>
      </c>
      <c r="E4" s="24">
        <v>5.55</v>
      </c>
      <c r="F4" s="24">
        <v>0.25</v>
      </c>
      <c r="G4" s="24">
        <v>0.1</v>
      </c>
      <c r="H4" s="24">
        <v>0.1</v>
      </c>
      <c r="I4" s="30">
        <f>SUM(B4:H4)</f>
        <v>54.18</v>
      </c>
      <c r="J4" s="24">
        <v>1.9</v>
      </c>
    </row>
    <row r="5" spans="1:10" x14ac:dyDescent="0.25">
      <c r="B5" s="22"/>
      <c r="C5" s="22"/>
      <c r="D5" s="22"/>
      <c r="E5" s="22"/>
      <c r="F5" s="22"/>
      <c r="G5" s="22"/>
      <c r="H5" s="22"/>
      <c r="I5" s="22"/>
      <c r="J5" s="22"/>
    </row>
    <row r="6" spans="1:10" x14ac:dyDescent="0.25">
      <c r="A6" t="s">
        <v>59</v>
      </c>
      <c r="B6" s="22"/>
      <c r="C6" s="22"/>
      <c r="D6" s="22"/>
      <c r="E6" s="22"/>
      <c r="F6" s="22"/>
      <c r="G6" s="22"/>
      <c r="H6" s="22"/>
      <c r="I6" s="22"/>
      <c r="J6" s="22"/>
    </row>
    <row r="7" spans="1:10" x14ac:dyDescent="0.25">
      <c r="A7" s="28">
        <v>8</v>
      </c>
      <c r="B7" s="24">
        <v>33.85</v>
      </c>
      <c r="C7" s="24">
        <v>7.97</v>
      </c>
      <c r="D7" s="24">
        <v>4.58</v>
      </c>
      <c r="E7" s="24">
        <v>5.55</v>
      </c>
      <c r="F7" s="24">
        <v>0.25</v>
      </c>
      <c r="G7" s="24">
        <v>0.1</v>
      </c>
      <c r="H7" s="24">
        <v>0.1</v>
      </c>
      <c r="I7" s="30">
        <f>SUM(B7:H7)</f>
        <v>52.4</v>
      </c>
      <c r="J7" s="24">
        <v>1.83</v>
      </c>
    </row>
    <row r="8" spans="1:10" x14ac:dyDescent="0.25">
      <c r="A8" s="28">
        <v>7</v>
      </c>
      <c r="B8" s="24">
        <v>32.07</v>
      </c>
      <c r="C8" s="24">
        <v>7.97</v>
      </c>
      <c r="D8" s="24">
        <v>4.58</v>
      </c>
      <c r="E8" s="24">
        <v>5.55</v>
      </c>
      <c r="F8" s="24">
        <v>0.25</v>
      </c>
      <c r="G8" s="24">
        <v>0.1</v>
      </c>
      <c r="H8" s="24">
        <v>0.1</v>
      </c>
      <c r="I8" s="30">
        <f t="shared" ref="I8:I15" si="0">SUM(B8:H8)</f>
        <v>50.62</v>
      </c>
      <c r="J8" s="24">
        <v>1.77</v>
      </c>
    </row>
    <row r="9" spans="1:10" x14ac:dyDescent="0.25">
      <c r="A9" s="28">
        <v>6</v>
      </c>
      <c r="B9" s="24">
        <v>30.29</v>
      </c>
      <c r="C9" s="24">
        <v>7.97</v>
      </c>
      <c r="D9" s="24">
        <v>4.58</v>
      </c>
      <c r="E9" s="24">
        <v>5.55</v>
      </c>
      <c r="F9" s="24">
        <v>0.25</v>
      </c>
      <c r="G9" s="24">
        <v>0.1</v>
      </c>
      <c r="H9" s="24">
        <v>0.1</v>
      </c>
      <c r="I9" s="30">
        <f t="shared" si="0"/>
        <v>48.839999999999996</v>
      </c>
      <c r="J9" s="24">
        <v>1.71</v>
      </c>
    </row>
    <row r="10" spans="1:10" x14ac:dyDescent="0.25">
      <c r="A10" s="28">
        <v>5</v>
      </c>
      <c r="B10" s="24">
        <v>28.5</v>
      </c>
      <c r="C10" s="24">
        <v>7.97</v>
      </c>
      <c r="D10" s="24">
        <v>4.58</v>
      </c>
      <c r="E10" s="24">
        <v>5.55</v>
      </c>
      <c r="F10" s="24">
        <v>0.25</v>
      </c>
      <c r="G10" s="24">
        <v>0.1</v>
      </c>
      <c r="H10" s="24">
        <v>0.1</v>
      </c>
      <c r="I10" s="30">
        <f t="shared" si="0"/>
        <v>47.05</v>
      </c>
      <c r="J10" s="24">
        <v>1.65</v>
      </c>
    </row>
    <row r="11" spans="1:10" x14ac:dyDescent="0.25">
      <c r="A11" s="28">
        <v>4</v>
      </c>
      <c r="B11" s="24">
        <v>24.94</v>
      </c>
      <c r="C11" s="24">
        <v>7.97</v>
      </c>
      <c r="D11" s="24">
        <v>4.58</v>
      </c>
      <c r="E11" s="24">
        <v>5.55</v>
      </c>
      <c r="F11" s="24">
        <v>0.25</v>
      </c>
      <c r="G11" s="24">
        <v>0.1</v>
      </c>
      <c r="H11" s="24">
        <v>0.1</v>
      </c>
      <c r="I11" s="30">
        <f t="shared" si="0"/>
        <v>43.49</v>
      </c>
      <c r="J11" s="24">
        <v>1.52</v>
      </c>
    </row>
    <row r="12" spans="1:10" x14ac:dyDescent="0.25">
      <c r="A12" s="28">
        <v>3</v>
      </c>
      <c r="B12" s="24">
        <v>21.38</v>
      </c>
      <c r="C12" s="24">
        <v>7.97</v>
      </c>
      <c r="D12" s="24">
        <v>4.58</v>
      </c>
      <c r="E12" s="24">
        <v>5.55</v>
      </c>
      <c r="F12" s="24">
        <v>0.25</v>
      </c>
      <c r="G12" s="24">
        <v>0.1</v>
      </c>
      <c r="H12" s="24">
        <v>0.1</v>
      </c>
      <c r="I12" s="30">
        <f t="shared" si="0"/>
        <v>39.93</v>
      </c>
      <c r="J12" s="24">
        <v>1.4</v>
      </c>
    </row>
    <row r="13" spans="1:10" x14ac:dyDescent="0.25">
      <c r="A13" s="28">
        <v>2</v>
      </c>
      <c r="B13" s="24">
        <v>19.600000000000001</v>
      </c>
      <c r="C13" s="24">
        <v>7.97</v>
      </c>
      <c r="D13" s="24">
        <v>4.58</v>
      </c>
      <c r="E13" s="24">
        <v>5.55</v>
      </c>
      <c r="F13" s="24">
        <v>0.25</v>
      </c>
      <c r="G13" s="24">
        <v>0.1</v>
      </c>
      <c r="H13" s="24">
        <v>0.1</v>
      </c>
      <c r="I13" s="30">
        <f t="shared" si="0"/>
        <v>38.15</v>
      </c>
      <c r="J13" s="24">
        <v>1.34</v>
      </c>
    </row>
    <row r="14" spans="1:10" x14ac:dyDescent="0.25">
      <c r="A14" s="28">
        <v>1</v>
      </c>
      <c r="B14" s="24">
        <v>17.82</v>
      </c>
      <c r="C14" s="24">
        <v>7.97</v>
      </c>
      <c r="D14" s="24">
        <v>4.58</v>
      </c>
      <c r="E14" s="24">
        <v>5.55</v>
      </c>
      <c r="F14" s="24">
        <v>0.25</v>
      </c>
      <c r="G14" s="24">
        <v>0.1</v>
      </c>
      <c r="H14" s="24">
        <v>0.1</v>
      </c>
      <c r="I14" s="30">
        <f t="shared" si="0"/>
        <v>36.369999999999997</v>
      </c>
      <c r="J14" s="24">
        <v>1.27</v>
      </c>
    </row>
    <row r="15" spans="1:10" x14ac:dyDescent="0.25">
      <c r="A15" s="28" t="s">
        <v>49</v>
      </c>
      <c r="B15" s="24">
        <v>10</v>
      </c>
      <c r="C15" s="24">
        <v>7.97</v>
      </c>
      <c r="D15" s="24">
        <v>1</v>
      </c>
      <c r="E15" s="24">
        <v>0</v>
      </c>
      <c r="F15" s="24">
        <v>0</v>
      </c>
      <c r="G15" s="24">
        <v>0</v>
      </c>
      <c r="H15" s="24">
        <v>0</v>
      </c>
      <c r="I15" s="30">
        <f t="shared" si="0"/>
        <v>18.97</v>
      </c>
      <c r="J15" s="24">
        <v>0.66</v>
      </c>
    </row>
    <row r="16" spans="1:10" x14ac:dyDescent="0.25">
      <c r="B16" s="22"/>
      <c r="C16" s="22"/>
      <c r="D16" s="22"/>
      <c r="E16" s="22"/>
      <c r="F16" s="22"/>
      <c r="G16" s="22"/>
      <c r="H16" s="22"/>
      <c r="I16" s="22"/>
      <c r="J16" s="22"/>
    </row>
  </sheetData>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workbookViewId="0">
      <selection activeCell="BB9" sqref="BB8:BB9"/>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32" t="s">
        <v>41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row>
    <row r="3" spans="1:50" x14ac:dyDescent="0.25">
      <c r="A3" s="68"/>
      <c r="B3" s="68"/>
      <c r="C3" s="68"/>
      <c r="D3" s="68"/>
      <c r="E3" s="68"/>
      <c r="F3" s="68"/>
      <c r="G3" s="68"/>
      <c r="H3" s="68"/>
      <c r="I3" s="68"/>
      <c r="J3" s="68"/>
      <c r="K3" s="68"/>
      <c r="L3" s="68"/>
      <c r="M3" s="68"/>
      <c r="O3" s="68"/>
      <c r="P3" s="68"/>
      <c r="Q3" s="68"/>
      <c r="R3" s="68"/>
      <c r="S3" s="68"/>
      <c r="T3" s="68"/>
      <c r="U3" s="68"/>
      <c r="V3" s="68"/>
      <c r="X3" s="2" t="s">
        <v>4</v>
      </c>
      <c r="AL3" s="2" t="s">
        <v>3</v>
      </c>
    </row>
    <row r="4" spans="1:50" x14ac:dyDescent="0.25">
      <c r="A4" t="s">
        <v>0</v>
      </c>
      <c r="O4" t="s">
        <v>10</v>
      </c>
      <c r="X4" s="1" t="s">
        <v>5</v>
      </c>
      <c r="AL4" s="1" t="s">
        <v>5</v>
      </c>
    </row>
    <row r="5" spans="1:50" x14ac:dyDescent="0.25">
      <c r="AL5" s="1" t="s">
        <v>1</v>
      </c>
    </row>
    <row r="6" spans="1:50" x14ac:dyDescent="0.25">
      <c r="A6" s="68"/>
      <c r="B6" s="68"/>
      <c r="C6" s="68"/>
      <c r="D6" s="68"/>
      <c r="E6" s="68"/>
      <c r="F6" s="68"/>
      <c r="G6" s="68"/>
      <c r="H6" s="68"/>
      <c r="I6" s="68"/>
      <c r="J6" s="68"/>
      <c r="K6" s="68"/>
      <c r="L6" s="68"/>
      <c r="M6" s="68"/>
      <c r="O6" s="13"/>
      <c r="P6" s="13"/>
      <c r="Q6" s="13"/>
      <c r="R6" s="13"/>
      <c r="S6" s="13"/>
      <c r="T6" s="13"/>
      <c r="U6" s="13"/>
      <c r="V6" s="13"/>
      <c r="X6" s="69"/>
      <c r="Y6" s="69"/>
      <c r="AA6" s="68"/>
      <c r="AB6" s="68"/>
      <c r="AD6" s="68"/>
      <c r="AE6" s="68"/>
      <c r="AF6" s="68"/>
      <c r="AG6" s="68"/>
      <c r="AH6" s="68"/>
      <c r="AI6" s="68"/>
      <c r="AJ6" s="68"/>
      <c r="AL6" s="1" t="s">
        <v>2</v>
      </c>
    </row>
    <row r="7" spans="1:50" x14ac:dyDescent="0.25">
      <c r="A7" t="s">
        <v>9</v>
      </c>
      <c r="O7" t="s">
        <v>11</v>
      </c>
      <c r="X7" s="15" t="s">
        <v>12</v>
      </c>
      <c r="Y7" s="15"/>
      <c r="AA7" s="15" t="s">
        <v>13</v>
      </c>
      <c r="AB7" s="15"/>
      <c r="AD7" t="s">
        <v>36</v>
      </c>
    </row>
    <row r="8" spans="1:50" ht="15" customHeight="1" x14ac:dyDescent="0.25">
      <c r="AD8" s="17"/>
      <c r="AE8" s="18"/>
      <c r="AF8" s="18"/>
      <c r="AG8" s="18"/>
      <c r="AH8" s="18"/>
      <c r="AI8" s="18"/>
      <c r="AJ8" s="18"/>
      <c r="AK8" s="18"/>
      <c r="AL8" s="18"/>
      <c r="AN8" s="12"/>
      <c r="AO8" t="s">
        <v>8</v>
      </c>
    </row>
    <row r="9" spans="1:50" x14ac:dyDescent="0.25">
      <c r="A9" s="69"/>
      <c r="B9" s="69"/>
      <c r="C9" s="69"/>
      <c r="D9" s="69"/>
      <c r="E9" s="69"/>
      <c r="F9" s="69"/>
      <c r="G9" t="s">
        <v>14</v>
      </c>
      <c r="H9">
        <v>20</v>
      </c>
      <c r="I9" s="68"/>
      <c r="J9" s="68"/>
      <c r="L9" s="71" t="s">
        <v>16</v>
      </c>
      <c r="M9" s="71"/>
      <c r="N9" s="71"/>
      <c r="O9" s="71"/>
      <c r="P9" s="71"/>
      <c r="Q9" s="71"/>
      <c r="R9" s="71"/>
      <c r="S9" s="71"/>
      <c r="T9" s="71"/>
      <c r="U9" s="71"/>
      <c r="V9" s="71"/>
      <c r="W9" s="71"/>
      <c r="X9" s="71"/>
      <c r="Y9" s="71"/>
      <c r="Z9" s="71"/>
      <c r="AA9" s="71"/>
      <c r="AB9" s="71"/>
      <c r="AC9" s="71"/>
      <c r="AD9" s="71"/>
      <c r="AE9" s="71"/>
      <c r="AF9" s="71"/>
      <c r="AG9" s="71"/>
      <c r="AH9" s="71"/>
      <c r="AI9" s="71"/>
      <c r="AJ9" s="71"/>
      <c r="AK9" s="71"/>
      <c r="AL9" s="71"/>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27" customHeight="1" x14ac:dyDescent="0.25">
      <c r="A12" s="72" t="s">
        <v>17</v>
      </c>
      <c r="B12" s="72"/>
      <c r="C12" s="72"/>
      <c r="D12" s="72"/>
      <c r="E12" s="72"/>
      <c r="F12" s="72"/>
      <c r="G12" s="72"/>
      <c r="H12" s="73" t="s">
        <v>18</v>
      </c>
      <c r="I12" s="74"/>
      <c r="J12" s="74"/>
      <c r="K12" s="74"/>
      <c r="L12" s="74"/>
      <c r="M12" s="74"/>
      <c r="N12" s="74"/>
      <c r="O12" s="74"/>
      <c r="P12" s="74"/>
      <c r="Q12" s="74"/>
      <c r="R12" s="74"/>
      <c r="S12" s="74"/>
      <c r="T12" s="74"/>
      <c r="U12" s="74"/>
      <c r="V12" s="75"/>
      <c r="W12" s="73" t="s">
        <v>19</v>
      </c>
      <c r="X12" s="74"/>
      <c r="Y12" s="74"/>
      <c r="Z12" s="74"/>
      <c r="AA12" s="74"/>
      <c r="AB12" s="75"/>
      <c r="AC12" s="73" t="s">
        <v>37</v>
      </c>
      <c r="AD12" s="74"/>
      <c r="AE12" s="75"/>
      <c r="AF12" s="76" t="s">
        <v>39</v>
      </c>
      <c r="AG12" s="77"/>
      <c r="AH12" s="77"/>
      <c r="AI12" s="77"/>
      <c r="AJ12" s="77"/>
      <c r="AK12" s="78"/>
      <c r="AL12" s="76" t="s">
        <v>40</v>
      </c>
      <c r="AM12" s="77"/>
      <c r="AN12" s="77"/>
      <c r="AO12" s="77"/>
      <c r="AP12" s="77"/>
      <c r="AQ12" s="78"/>
      <c r="AR12" s="70" t="s">
        <v>27</v>
      </c>
      <c r="AS12" s="70"/>
      <c r="AT12" s="70"/>
      <c r="AU12" s="70"/>
      <c r="AV12" s="70"/>
      <c r="AW12" s="70"/>
      <c r="AX12" s="70"/>
    </row>
    <row r="13" spans="1:50" x14ac:dyDescent="0.25">
      <c r="A13" s="52"/>
      <c r="B13" s="52"/>
      <c r="C13" s="52"/>
      <c r="D13" s="52"/>
      <c r="E13" s="52"/>
      <c r="F13" s="52"/>
      <c r="G13" s="52"/>
      <c r="H13" s="53"/>
      <c r="I13" s="54"/>
      <c r="J13" s="54"/>
      <c r="K13" s="54"/>
      <c r="L13" s="54"/>
      <c r="M13" s="54"/>
      <c r="N13" s="54"/>
      <c r="O13" s="54"/>
      <c r="P13" s="54"/>
      <c r="Q13" s="54"/>
      <c r="R13" s="54"/>
      <c r="S13" s="54"/>
      <c r="T13" s="54"/>
      <c r="U13" s="54"/>
      <c r="V13" s="55"/>
      <c r="W13" s="56"/>
      <c r="X13" s="57"/>
      <c r="Y13" s="57"/>
      <c r="Z13" s="57"/>
      <c r="AA13" s="57"/>
      <c r="AB13" s="58"/>
      <c r="AC13" s="59"/>
      <c r="AD13" s="60"/>
      <c r="AE13" s="61"/>
      <c r="AF13" s="62"/>
      <c r="AG13" s="63"/>
      <c r="AH13" s="63"/>
      <c r="AI13" s="63"/>
      <c r="AJ13" s="63"/>
      <c r="AK13" s="64"/>
      <c r="AL13" s="65" t="str">
        <f>IF(OR(AC13="",AF13=""),"",ROUND(AC13*AF13,2))</f>
        <v/>
      </c>
      <c r="AM13" s="66"/>
      <c r="AN13" s="66"/>
      <c r="AO13" s="66"/>
      <c r="AP13" s="66"/>
      <c r="AQ13" s="67"/>
      <c r="AR13" s="38" t="str">
        <f>IF(AC13="","",ROUND(AC13*0.035,2))</f>
        <v/>
      </c>
      <c r="AS13" s="38"/>
      <c r="AT13" s="38"/>
      <c r="AU13" s="38"/>
      <c r="AV13" s="38"/>
      <c r="AW13" s="38"/>
      <c r="AX13" s="38"/>
    </row>
    <row r="14" spans="1:50" x14ac:dyDescent="0.25">
      <c r="A14" s="52"/>
      <c r="B14" s="52"/>
      <c r="C14" s="52"/>
      <c r="D14" s="52"/>
      <c r="E14" s="52"/>
      <c r="F14" s="52"/>
      <c r="G14" s="52"/>
      <c r="H14" s="53"/>
      <c r="I14" s="54"/>
      <c r="J14" s="54"/>
      <c r="K14" s="54"/>
      <c r="L14" s="54"/>
      <c r="M14" s="54"/>
      <c r="N14" s="54"/>
      <c r="O14" s="54"/>
      <c r="P14" s="54"/>
      <c r="Q14" s="54"/>
      <c r="R14" s="54"/>
      <c r="S14" s="54"/>
      <c r="T14" s="54"/>
      <c r="U14" s="54"/>
      <c r="V14" s="55"/>
      <c r="W14" s="56"/>
      <c r="X14" s="57"/>
      <c r="Y14" s="57"/>
      <c r="Z14" s="57"/>
      <c r="AA14" s="57"/>
      <c r="AB14" s="58"/>
      <c r="AC14" s="59"/>
      <c r="AD14" s="60"/>
      <c r="AE14" s="61"/>
      <c r="AF14" s="62"/>
      <c r="AG14" s="63"/>
      <c r="AH14" s="63"/>
      <c r="AI14" s="63"/>
      <c r="AJ14" s="63"/>
      <c r="AK14" s="64"/>
      <c r="AL14" s="65" t="str">
        <f t="shared" ref="AL14:AL24" si="0">IF(OR(AC14="",AF14=""),"",ROUND(AC14*AF14,2))</f>
        <v/>
      </c>
      <c r="AM14" s="66"/>
      <c r="AN14" s="66"/>
      <c r="AO14" s="66"/>
      <c r="AP14" s="66"/>
      <c r="AQ14" s="67"/>
      <c r="AR14" s="38" t="str">
        <f t="shared" ref="AR14:AR24" si="1">IF(AC14="","",ROUND(AC14*0.035,2))</f>
        <v/>
      </c>
      <c r="AS14" s="38"/>
      <c r="AT14" s="38"/>
      <c r="AU14" s="38"/>
      <c r="AV14" s="38"/>
      <c r="AW14" s="38"/>
      <c r="AX14" s="38"/>
    </row>
    <row r="15" spans="1:50" x14ac:dyDescent="0.25">
      <c r="A15" s="52"/>
      <c r="B15" s="52"/>
      <c r="C15" s="52"/>
      <c r="D15" s="52"/>
      <c r="E15" s="52"/>
      <c r="F15" s="52"/>
      <c r="G15" s="52"/>
      <c r="H15" s="53"/>
      <c r="I15" s="54"/>
      <c r="J15" s="54"/>
      <c r="K15" s="54"/>
      <c r="L15" s="54"/>
      <c r="M15" s="54"/>
      <c r="N15" s="54"/>
      <c r="O15" s="54"/>
      <c r="P15" s="54"/>
      <c r="Q15" s="54"/>
      <c r="R15" s="54"/>
      <c r="S15" s="54"/>
      <c r="T15" s="54"/>
      <c r="U15" s="54"/>
      <c r="V15" s="55"/>
      <c r="W15" s="56"/>
      <c r="X15" s="57"/>
      <c r="Y15" s="57"/>
      <c r="Z15" s="57"/>
      <c r="AA15" s="57"/>
      <c r="AB15" s="58"/>
      <c r="AC15" s="59"/>
      <c r="AD15" s="60"/>
      <c r="AE15" s="61"/>
      <c r="AF15" s="62"/>
      <c r="AG15" s="63"/>
      <c r="AH15" s="63"/>
      <c r="AI15" s="63"/>
      <c r="AJ15" s="63"/>
      <c r="AK15" s="64"/>
      <c r="AL15" s="65" t="str">
        <f t="shared" si="0"/>
        <v/>
      </c>
      <c r="AM15" s="66"/>
      <c r="AN15" s="66"/>
      <c r="AO15" s="66"/>
      <c r="AP15" s="66"/>
      <c r="AQ15" s="67"/>
      <c r="AR15" s="38" t="str">
        <f t="shared" si="1"/>
        <v/>
      </c>
      <c r="AS15" s="38"/>
      <c r="AT15" s="38"/>
      <c r="AU15" s="38"/>
      <c r="AV15" s="38"/>
      <c r="AW15" s="38"/>
      <c r="AX15" s="38"/>
    </row>
    <row r="16" spans="1:50" x14ac:dyDescent="0.25">
      <c r="A16" s="52"/>
      <c r="B16" s="52"/>
      <c r="C16" s="52"/>
      <c r="D16" s="52"/>
      <c r="E16" s="52"/>
      <c r="F16" s="52"/>
      <c r="G16" s="52"/>
      <c r="H16" s="53"/>
      <c r="I16" s="54"/>
      <c r="J16" s="54"/>
      <c r="K16" s="54"/>
      <c r="L16" s="54"/>
      <c r="M16" s="54"/>
      <c r="N16" s="54"/>
      <c r="O16" s="54"/>
      <c r="P16" s="54"/>
      <c r="Q16" s="54"/>
      <c r="R16" s="54"/>
      <c r="S16" s="54"/>
      <c r="T16" s="54"/>
      <c r="U16" s="54"/>
      <c r="V16" s="55"/>
      <c r="W16" s="56"/>
      <c r="X16" s="57"/>
      <c r="Y16" s="57"/>
      <c r="Z16" s="57"/>
      <c r="AA16" s="57"/>
      <c r="AB16" s="58"/>
      <c r="AC16" s="59"/>
      <c r="AD16" s="60"/>
      <c r="AE16" s="61"/>
      <c r="AF16" s="62"/>
      <c r="AG16" s="63"/>
      <c r="AH16" s="63"/>
      <c r="AI16" s="63"/>
      <c r="AJ16" s="63"/>
      <c r="AK16" s="64"/>
      <c r="AL16" s="65" t="str">
        <f t="shared" si="0"/>
        <v/>
      </c>
      <c r="AM16" s="66"/>
      <c r="AN16" s="66"/>
      <c r="AO16" s="66"/>
      <c r="AP16" s="66"/>
      <c r="AQ16" s="67"/>
      <c r="AR16" s="38" t="str">
        <f t="shared" si="1"/>
        <v/>
      </c>
      <c r="AS16" s="38"/>
      <c r="AT16" s="38"/>
      <c r="AU16" s="38"/>
      <c r="AV16" s="38"/>
      <c r="AW16" s="38"/>
      <c r="AX16" s="38"/>
    </row>
    <row r="17" spans="1:50" x14ac:dyDescent="0.25">
      <c r="A17" s="52"/>
      <c r="B17" s="52"/>
      <c r="C17" s="52"/>
      <c r="D17" s="52"/>
      <c r="E17" s="52"/>
      <c r="F17" s="52"/>
      <c r="G17" s="52"/>
      <c r="H17" s="53"/>
      <c r="I17" s="54"/>
      <c r="J17" s="54"/>
      <c r="K17" s="54"/>
      <c r="L17" s="54"/>
      <c r="M17" s="54"/>
      <c r="N17" s="54"/>
      <c r="O17" s="54"/>
      <c r="P17" s="54"/>
      <c r="Q17" s="54"/>
      <c r="R17" s="54"/>
      <c r="S17" s="54"/>
      <c r="T17" s="54"/>
      <c r="U17" s="54"/>
      <c r="V17" s="55"/>
      <c r="W17" s="56"/>
      <c r="X17" s="57"/>
      <c r="Y17" s="57"/>
      <c r="Z17" s="57"/>
      <c r="AA17" s="57"/>
      <c r="AB17" s="58"/>
      <c r="AC17" s="59"/>
      <c r="AD17" s="60"/>
      <c r="AE17" s="61"/>
      <c r="AF17" s="62"/>
      <c r="AG17" s="63"/>
      <c r="AH17" s="63"/>
      <c r="AI17" s="63"/>
      <c r="AJ17" s="63"/>
      <c r="AK17" s="64"/>
      <c r="AL17" s="65" t="str">
        <f t="shared" si="0"/>
        <v/>
      </c>
      <c r="AM17" s="66"/>
      <c r="AN17" s="66"/>
      <c r="AO17" s="66"/>
      <c r="AP17" s="66"/>
      <c r="AQ17" s="67"/>
      <c r="AR17" s="38" t="str">
        <f t="shared" si="1"/>
        <v/>
      </c>
      <c r="AS17" s="38"/>
      <c r="AT17" s="38"/>
      <c r="AU17" s="38"/>
      <c r="AV17" s="38"/>
      <c r="AW17" s="38"/>
      <c r="AX17" s="38"/>
    </row>
    <row r="18" spans="1:50" x14ac:dyDescent="0.25">
      <c r="A18" s="52"/>
      <c r="B18" s="52"/>
      <c r="C18" s="52"/>
      <c r="D18" s="52"/>
      <c r="E18" s="52"/>
      <c r="F18" s="52"/>
      <c r="G18" s="52"/>
      <c r="H18" s="53"/>
      <c r="I18" s="54"/>
      <c r="J18" s="54"/>
      <c r="K18" s="54"/>
      <c r="L18" s="54"/>
      <c r="M18" s="54"/>
      <c r="N18" s="54"/>
      <c r="O18" s="54"/>
      <c r="P18" s="54"/>
      <c r="Q18" s="54"/>
      <c r="R18" s="54"/>
      <c r="S18" s="54"/>
      <c r="T18" s="54"/>
      <c r="U18" s="54"/>
      <c r="V18" s="55"/>
      <c r="W18" s="56"/>
      <c r="X18" s="57"/>
      <c r="Y18" s="57"/>
      <c r="Z18" s="57"/>
      <c r="AA18" s="57"/>
      <c r="AB18" s="58"/>
      <c r="AC18" s="59"/>
      <c r="AD18" s="60"/>
      <c r="AE18" s="61"/>
      <c r="AF18" s="62"/>
      <c r="AG18" s="63"/>
      <c r="AH18" s="63"/>
      <c r="AI18" s="63"/>
      <c r="AJ18" s="63"/>
      <c r="AK18" s="64"/>
      <c r="AL18" s="65" t="str">
        <f t="shared" si="0"/>
        <v/>
      </c>
      <c r="AM18" s="66"/>
      <c r="AN18" s="66"/>
      <c r="AO18" s="66"/>
      <c r="AP18" s="66"/>
      <c r="AQ18" s="67"/>
      <c r="AR18" s="38" t="str">
        <f t="shared" si="1"/>
        <v/>
      </c>
      <c r="AS18" s="38"/>
      <c r="AT18" s="38"/>
      <c r="AU18" s="38"/>
      <c r="AV18" s="38"/>
      <c r="AW18" s="38"/>
      <c r="AX18" s="38"/>
    </row>
    <row r="19" spans="1:50" x14ac:dyDescent="0.25">
      <c r="A19" s="52"/>
      <c r="B19" s="52"/>
      <c r="C19" s="52"/>
      <c r="D19" s="52"/>
      <c r="E19" s="52"/>
      <c r="F19" s="52"/>
      <c r="G19" s="52"/>
      <c r="H19" s="53"/>
      <c r="I19" s="54"/>
      <c r="J19" s="54"/>
      <c r="K19" s="54"/>
      <c r="L19" s="54"/>
      <c r="M19" s="54"/>
      <c r="N19" s="54"/>
      <c r="O19" s="54"/>
      <c r="P19" s="54"/>
      <c r="Q19" s="54"/>
      <c r="R19" s="54"/>
      <c r="S19" s="54"/>
      <c r="T19" s="54"/>
      <c r="U19" s="54"/>
      <c r="V19" s="55"/>
      <c r="W19" s="56"/>
      <c r="X19" s="57"/>
      <c r="Y19" s="57"/>
      <c r="Z19" s="57"/>
      <c r="AA19" s="57"/>
      <c r="AB19" s="58"/>
      <c r="AC19" s="59"/>
      <c r="AD19" s="60"/>
      <c r="AE19" s="61"/>
      <c r="AF19" s="62"/>
      <c r="AG19" s="63"/>
      <c r="AH19" s="63"/>
      <c r="AI19" s="63"/>
      <c r="AJ19" s="63"/>
      <c r="AK19" s="64"/>
      <c r="AL19" s="65" t="str">
        <f t="shared" si="0"/>
        <v/>
      </c>
      <c r="AM19" s="66"/>
      <c r="AN19" s="66"/>
      <c r="AO19" s="66"/>
      <c r="AP19" s="66"/>
      <c r="AQ19" s="67"/>
      <c r="AR19" s="38" t="str">
        <f t="shared" si="1"/>
        <v/>
      </c>
      <c r="AS19" s="38"/>
      <c r="AT19" s="38"/>
      <c r="AU19" s="38"/>
      <c r="AV19" s="38"/>
      <c r="AW19" s="38"/>
      <c r="AX19" s="38"/>
    </row>
    <row r="20" spans="1:50" x14ac:dyDescent="0.25">
      <c r="A20" s="52"/>
      <c r="B20" s="52"/>
      <c r="C20" s="52"/>
      <c r="D20" s="52"/>
      <c r="E20" s="52"/>
      <c r="F20" s="52"/>
      <c r="G20" s="52"/>
      <c r="H20" s="53"/>
      <c r="I20" s="54"/>
      <c r="J20" s="54"/>
      <c r="K20" s="54"/>
      <c r="L20" s="54"/>
      <c r="M20" s="54"/>
      <c r="N20" s="54"/>
      <c r="O20" s="54"/>
      <c r="P20" s="54"/>
      <c r="Q20" s="54"/>
      <c r="R20" s="54"/>
      <c r="S20" s="54"/>
      <c r="T20" s="54"/>
      <c r="U20" s="54"/>
      <c r="V20" s="55"/>
      <c r="W20" s="56"/>
      <c r="X20" s="57"/>
      <c r="Y20" s="57"/>
      <c r="Z20" s="57"/>
      <c r="AA20" s="57"/>
      <c r="AB20" s="58"/>
      <c r="AC20" s="59"/>
      <c r="AD20" s="60"/>
      <c r="AE20" s="61"/>
      <c r="AF20" s="62"/>
      <c r="AG20" s="63"/>
      <c r="AH20" s="63"/>
      <c r="AI20" s="63"/>
      <c r="AJ20" s="63"/>
      <c r="AK20" s="64"/>
      <c r="AL20" s="65" t="str">
        <f t="shared" si="0"/>
        <v/>
      </c>
      <c r="AM20" s="66"/>
      <c r="AN20" s="66"/>
      <c r="AO20" s="66"/>
      <c r="AP20" s="66"/>
      <c r="AQ20" s="67"/>
      <c r="AR20" s="38" t="str">
        <f t="shared" si="1"/>
        <v/>
      </c>
      <c r="AS20" s="38"/>
      <c r="AT20" s="38"/>
      <c r="AU20" s="38"/>
      <c r="AV20" s="38"/>
      <c r="AW20" s="38"/>
      <c r="AX20" s="38"/>
    </row>
    <row r="21" spans="1:50" x14ac:dyDescent="0.25">
      <c r="A21" s="52"/>
      <c r="B21" s="52"/>
      <c r="C21" s="52"/>
      <c r="D21" s="52"/>
      <c r="E21" s="52"/>
      <c r="F21" s="52"/>
      <c r="G21" s="52"/>
      <c r="H21" s="53"/>
      <c r="I21" s="54"/>
      <c r="J21" s="54"/>
      <c r="K21" s="54"/>
      <c r="L21" s="54"/>
      <c r="M21" s="54"/>
      <c r="N21" s="54"/>
      <c r="O21" s="54"/>
      <c r="P21" s="54"/>
      <c r="Q21" s="54"/>
      <c r="R21" s="54"/>
      <c r="S21" s="54"/>
      <c r="T21" s="54"/>
      <c r="U21" s="54"/>
      <c r="V21" s="55"/>
      <c r="W21" s="56"/>
      <c r="X21" s="57"/>
      <c r="Y21" s="57"/>
      <c r="Z21" s="57"/>
      <c r="AA21" s="57"/>
      <c r="AB21" s="58"/>
      <c r="AC21" s="59"/>
      <c r="AD21" s="60"/>
      <c r="AE21" s="61"/>
      <c r="AF21" s="62"/>
      <c r="AG21" s="63"/>
      <c r="AH21" s="63"/>
      <c r="AI21" s="63"/>
      <c r="AJ21" s="63"/>
      <c r="AK21" s="64"/>
      <c r="AL21" s="65" t="str">
        <f t="shared" si="0"/>
        <v/>
      </c>
      <c r="AM21" s="66"/>
      <c r="AN21" s="66"/>
      <c r="AO21" s="66"/>
      <c r="AP21" s="66"/>
      <c r="AQ21" s="67"/>
      <c r="AR21" s="38" t="str">
        <f t="shared" si="1"/>
        <v/>
      </c>
      <c r="AS21" s="38"/>
      <c r="AT21" s="38"/>
      <c r="AU21" s="38"/>
      <c r="AV21" s="38"/>
      <c r="AW21" s="38"/>
      <c r="AX21" s="38"/>
    </row>
    <row r="22" spans="1:50" x14ac:dyDescent="0.25">
      <c r="A22" s="52"/>
      <c r="B22" s="52"/>
      <c r="C22" s="52"/>
      <c r="D22" s="52"/>
      <c r="E22" s="52"/>
      <c r="F22" s="52"/>
      <c r="G22" s="52"/>
      <c r="H22" s="53"/>
      <c r="I22" s="54"/>
      <c r="J22" s="54"/>
      <c r="K22" s="54"/>
      <c r="L22" s="54"/>
      <c r="M22" s="54"/>
      <c r="N22" s="54"/>
      <c r="O22" s="54"/>
      <c r="P22" s="54"/>
      <c r="Q22" s="54"/>
      <c r="R22" s="54"/>
      <c r="S22" s="54"/>
      <c r="T22" s="54"/>
      <c r="U22" s="54"/>
      <c r="V22" s="55"/>
      <c r="W22" s="56"/>
      <c r="X22" s="57"/>
      <c r="Y22" s="57"/>
      <c r="Z22" s="57"/>
      <c r="AA22" s="57"/>
      <c r="AB22" s="58"/>
      <c r="AC22" s="59"/>
      <c r="AD22" s="60"/>
      <c r="AE22" s="61"/>
      <c r="AF22" s="62"/>
      <c r="AG22" s="63"/>
      <c r="AH22" s="63"/>
      <c r="AI22" s="63"/>
      <c r="AJ22" s="63"/>
      <c r="AK22" s="64"/>
      <c r="AL22" s="65" t="str">
        <f t="shared" si="0"/>
        <v/>
      </c>
      <c r="AM22" s="66"/>
      <c r="AN22" s="66"/>
      <c r="AO22" s="66"/>
      <c r="AP22" s="66"/>
      <c r="AQ22" s="67"/>
      <c r="AR22" s="38" t="str">
        <f t="shared" si="1"/>
        <v/>
      </c>
      <c r="AS22" s="38"/>
      <c r="AT22" s="38"/>
      <c r="AU22" s="38"/>
      <c r="AV22" s="38"/>
      <c r="AW22" s="38"/>
      <c r="AX22" s="38"/>
    </row>
    <row r="23" spans="1:50" x14ac:dyDescent="0.25">
      <c r="A23" s="52"/>
      <c r="B23" s="52"/>
      <c r="C23" s="52"/>
      <c r="D23" s="52"/>
      <c r="E23" s="52"/>
      <c r="F23" s="52"/>
      <c r="G23" s="52"/>
      <c r="H23" s="53"/>
      <c r="I23" s="54"/>
      <c r="J23" s="54"/>
      <c r="K23" s="54"/>
      <c r="L23" s="54"/>
      <c r="M23" s="54"/>
      <c r="N23" s="54"/>
      <c r="O23" s="54"/>
      <c r="P23" s="54"/>
      <c r="Q23" s="54"/>
      <c r="R23" s="54"/>
      <c r="S23" s="54"/>
      <c r="T23" s="54"/>
      <c r="U23" s="54"/>
      <c r="V23" s="55"/>
      <c r="W23" s="56"/>
      <c r="X23" s="57"/>
      <c r="Y23" s="57"/>
      <c r="Z23" s="57"/>
      <c r="AA23" s="57"/>
      <c r="AB23" s="58"/>
      <c r="AC23" s="59"/>
      <c r="AD23" s="60"/>
      <c r="AE23" s="61"/>
      <c r="AF23" s="62"/>
      <c r="AG23" s="63"/>
      <c r="AH23" s="63"/>
      <c r="AI23" s="63"/>
      <c r="AJ23" s="63"/>
      <c r="AK23" s="64"/>
      <c r="AL23" s="65" t="str">
        <f t="shared" si="0"/>
        <v/>
      </c>
      <c r="AM23" s="66"/>
      <c r="AN23" s="66"/>
      <c r="AO23" s="66"/>
      <c r="AP23" s="66"/>
      <c r="AQ23" s="67"/>
      <c r="AR23" s="38" t="str">
        <f t="shared" si="1"/>
        <v/>
      </c>
      <c r="AS23" s="38"/>
      <c r="AT23" s="38"/>
      <c r="AU23" s="38"/>
      <c r="AV23" s="38"/>
      <c r="AW23" s="38"/>
      <c r="AX23" s="38"/>
    </row>
    <row r="24" spans="1:50" x14ac:dyDescent="0.25">
      <c r="A24" s="52"/>
      <c r="B24" s="52"/>
      <c r="C24" s="52"/>
      <c r="D24" s="52"/>
      <c r="E24" s="52"/>
      <c r="F24" s="52"/>
      <c r="G24" s="52"/>
      <c r="H24" s="53"/>
      <c r="I24" s="54"/>
      <c r="J24" s="54"/>
      <c r="K24" s="54"/>
      <c r="L24" s="54"/>
      <c r="M24" s="54"/>
      <c r="N24" s="54"/>
      <c r="O24" s="54"/>
      <c r="P24" s="54"/>
      <c r="Q24" s="54"/>
      <c r="R24" s="54"/>
      <c r="S24" s="54"/>
      <c r="T24" s="54"/>
      <c r="U24" s="54"/>
      <c r="V24" s="55"/>
      <c r="W24" s="56"/>
      <c r="X24" s="57"/>
      <c r="Y24" s="57"/>
      <c r="Z24" s="57"/>
      <c r="AA24" s="57"/>
      <c r="AB24" s="58"/>
      <c r="AC24" s="59"/>
      <c r="AD24" s="60"/>
      <c r="AE24" s="61"/>
      <c r="AF24" s="62"/>
      <c r="AG24" s="63"/>
      <c r="AH24" s="63"/>
      <c r="AI24" s="63"/>
      <c r="AJ24" s="63"/>
      <c r="AK24" s="64"/>
      <c r="AL24" s="65" t="str">
        <f t="shared" si="0"/>
        <v/>
      </c>
      <c r="AM24" s="66"/>
      <c r="AN24" s="66"/>
      <c r="AO24" s="66"/>
      <c r="AP24" s="66"/>
      <c r="AQ24" s="67"/>
      <c r="AR24" s="38" t="str">
        <f t="shared" si="1"/>
        <v/>
      </c>
      <c r="AS24" s="38"/>
      <c r="AT24" s="38"/>
      <c r="AU24" s="38"/>
      <c r="AV24" s="38"/>
      <c r="AW24" s="38"/>
      <c r="AX24" s="38"/>
    </row>
    <row r="25" spans="1:50" ht="7.5" customHeight="1" x14ac:dyDescent="0.25">
      <c r="AC25" s="39" t="str">
        <f>IF(SUM(AC13:AE24)=0,"",SUM(AC13:AE24))</f>
        <v/>
      </c>
      <c r="AD25" s="40"/>
      <c r="AE25" s="41"/>
      <c r="AF25" s="45" t="str">
        <f>IF(SUM(AF13:AK24)=0,"",SUM(AF13:AK24))</f>
        <v/>
      </c>
      <c r="AG25" s="46"/>
      <c r="AH25" s="46"/>
      <c r="AI25" s="46"/>
      <c r="AJ25" s="46"/>
      <c r="AK25" s="47"/>
      <c r="AL25" s="38" t="str">
        <f>IF(SUM(AL13:AQ24)=0,"",SUM(AL13:AQ24))</f>
        <v/>
      </c>
      <c r="AM25" s="38"/>
      <c r="AN25" s="38"/>
      <c r="AO25" s="38"/>
      <c r="AP25" s="38"/>
      <c r="AQ25" s="38"/>
      <c r="AR25" s="38" t="str">
        <f>IF(SUM(AR13:AX24)=0,"",SUM(AR13:AX24))</f>
        <v/>
      </c>
      <c r="AS25" s="38"/>
      <c r="AT25" s="38"/>
      <c r="AU25" s="38"/>
      <c r="AV25" s="38"/>
      <c r="AW25" s="38"/>
      <c r="AX25" s="38"/>
    </row>
    <row r="26" spans="1:50" ht="7.5" customHeight="1" x14ac:dyDescent="0.25">
      <c r="A26" s="51" t="s">
        <v>33</v>
      </c>
      <c r="B26" s="51"/>
      <c r="C26" s="51"/>
      <c r="D26" s="51"/>
      <c r="E26" s="51"/>
      <c r="F26" s="51"/>
      <c r="G26" s="51"/>
      <c r="H26" s="51"/>
      <c r="I26" s="51"/>
      <c r="J26" s="51"/>
      <c r="K26" s="51"/>
      <c r="L26" s="51"/>
      <c r="M26" s="51"/>
      <c r="N26" s="51"/>
      <c r="O26" s="51"/>
      <c r="P26" s="51"/>
      <c r="Q26" s="51"/>
      <c r="R26" s="51"/>
      <c r="S26" s="51"/>
      <c r="T26" s="51"/>
      <c r="U26" s="51"/>
      <c r="V26" s="51"/>
      <c r="W26" s="51"/>
      <c r="X26" s="51"/>
      <c r="Y26" s="51"/>
      <c r="AC26" s="42"/>
      <c r="AD26" s="43"/>
      <c r="AE26" s="44"/>
      <c r="AF26" s="48"/>
      <c r="AG26" s="49"/>
      <c r="AH26" s="49"/>
      <c r="AI26" s="49"/>
      <c r="AJ26" s="49"/>
      <c r="AK26" s="50"/>
      <c r="AL26" s="38"/>
      <c r="AM26" s="38"/>
      <c r="AN26" s="38"/>
      <c r="AO26" s="38"/>
      <c r="AP26" s="38"/>
      <c r="AQ26" s="38"/>
      <c r="AR26" s="38"/>
      <c r="AS26" s="38"/>
      <c r="AT26" s="38"/>
      <c r="AU26" s="38"/>
      <c r="AV26" s="38"/>
      <c r="AW26" s="38"/>
      <c r="AX26" s="38"/>
    </row>
    <row r="27" spans="1:50" ht="7.5" customHeight="1"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row>
    <row r="28" spans="1:50" ht="15" customHeight="1" x14ac:dyDescent="0.25">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3"/>
      <c r="AA28" s="4"/>
      <c r="AB28" s="5"/>
      <c r="AC28" s="5"/>
      <c r="AD28" s="5"/>
      <c r="AE28" s="5"/>
      <c r="AF28" s="31" t="s">
        <v>61</v>
      </c>
      <c r="AG28" s="5"/>
      <c r="AH28" s="5"/>
      <c r="AI28" s="5"/>
      <c r="AJ28" s="14"/>
      <c r="AK28" s="14"/>
      <c r="AL28" s="14"/>
      <c r="AM28" s="5"/>
      <c r="AN28" s="5"/>
      <c r="AO28" s="14"/>
      <c r="AP28" s="14"/>
      <c r="AQ28" s="14"/>
      <c r="AR28" s="5"/>
      <c r="AS28" s="5"/>
      <c r="AT28" s="5"/>
      <c r="AU28" s="14"/>
      <c r="AV28" s="14"/>
      <c r="AW28" s="14"/>
      <c r="AX28" s="14"/>
    </row>
    <row r="29" spans="1:50" x14ac:dyDescent="0.2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51"/>
      <c r="B30" s="51"/>
      <c r="C30" s="51"/>
      <c r="D30" s="51"/>
      <c r="E30" s="51"/>
      <c r="F30" s="51"/>
      <c r="G30" s="51"/>
      <c r="H30" s="51"/>
      <c r="I30" s="51"/>
      <c r="J30" s="51"/>
      <c r="K30" s="51"/>
      <c r="L30" s="51"/>
      <c r="M30" s="51"/>
      <c r="N30" s="51"/>
      <c r="O30" s="51"/>
      <c r="P30" s="51"/>
      <c r="Q30" s="51"/>
      <c r="R30" s="51"/>
      <c r="S30" s="51"/>
      <c r="T30" s="51"/>
      <c r="U30" s="51"/>
      <c r="V30" s="51"/>
      <c r="W30" s="51"/>
      <c r="X30" s="51"/>
      <c r="Y30" s="51"/>
      <c r="AA30" s="37" t="s">
        <v>24</v>
      </c>
      <c r="AB30" s="37"/>
      <c r="AC30" s="37"/>
      <c r="AD30" s="37"/>
      <c r="AE30" s="37"/>
      <c r="AF30" s="37"/>
      <c r="AG30" s="37"/>
      <c r="AH30" s="37"/>
      <c r="AI30" s="37"/>
      <c r="AJ30" s="33">
        <v>18.55</v>
      </c>
      <c r="AK30" s="33"/>
      <c r="AL30" s="33"/>
      <c r="AM30" s="34" t="s">
        <v>26</v>
      </c>
      <c r="AN30" s="34"/>
      <c r="AO30" s="35"/>
      <c r="AP30" s="35"/>
      <c r="AQ30" s="35"/>
      <c r="AR30" s="34" t="s">
        <v>25</v>
      </c>
      <c r="AS30" s="34"/>
      <c r="AT30" s="34"/>
      <c r="AU30" s="33" t="str">
        <f>IF(AO30="","",ROUND(AJ30*AO30,2))</f>
        <v/>
      </c>
      <c r="AV30" s="33"/>
      <c r="AW30" s="33"/>
      <c r="AX30" s="33"/>
    </row>
    <row r="31" spans="1:50" x14ac:dyDescent="0.25">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AA32" s="37" t="s">
        <v>35</v>
      </c>
      <c r="AB32" s="37"/>
      <c r="AC32" s="37"/>
      <c r="AD32" s="37"/>
      <c r="AE32" s="37"/>
      <c r="AF32" s="37"/>
      <c r="AG32" s="37"/>
      <c r="AH32" s="37"/>
      <c r="AI32" s="37"/>
      <c r="AJ32" s="33">
        <v>18.55</v>
      </c>
      <c r="AK32" s="33"/>
      <c r="AL32" s="33"/>
      <c r="AM32" s="34" t="s">
        <v>26</v>
      </c>
      <c r="AN32" s="34"/>
      <c r="AO32" s="35"/>
      <c r="AP32" s="35"/>
      <c r="AQ32" s="35"/>
      <c r="AR32" s="34" t="s">
        <v>25</v>
      </c>
      <c r="AS32" s="34"/>
      <c r="AT32" s="34"/>
      <c r="AU32" s="33" t="str">
        <f>IF(AO32="","",ROUND(AJ32*AO32,2))</f>
        <v/>
      </c>
      <c r="AV32" s="33"/>
      <c r="AW32" s="33"/>
      <c r="AX32" s="33"/>
    </row>
    <row r="33" spans="1:51" ht="7.5" customHeight="1" x14ac:dyDescent="0.2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3"/>
      <c r="AA33" s="4"/>
      <c r="AB33" s="5"/>
      <c r="AC33" s="5"/>
      <c r="AD33" s="5"/>
      <c r="AE33" s="5"/>
      <c r="AF33" s="5"/>
      <c r="AG33" s="5"/>
      <c r="AH33" s="5"/>
      <c r="AI33" s="6"/>
      <c r="AJ33" s="6"/>
      <c r="AK33" s="6"/>
      <c r="AL33" s="6"/>
      <c r="AM33" s="5"/>
      <c r="AN33" s="5"/>
      <c r="AO33" s="5"/>
      <c r="AP33" s="5"/>
      <c r="AQ33" s="5"/>
      <c r="AR33" s="5"/>
      <c r="AS33" s="5"/>
      <c r="AT33" s="5"/>
      <c r="AU33" s="5"/>
      <c r="AV33" s="5"/>
      <c r="AW33" s="5"/>
      <c r="AX33" s="5"/>
    </row>
    <row r="34" spans="1:51" ht="7.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6.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34" t="s">
        <v>62</v>
      </c>
      <c r="AA35" s="34"/>
      <c r="AB35" s="34"/>
      <c r="AC35" s="34"/>
      <c r="AD35" s="34"/>
      <c r="AE35" s="34"/>
      <c r="AF35" s="34"/>
      <c r="AG35" s="34"/>
      <c r="AH35" s="34"/>
      <c r="AI35" s="34"/>
      <c r="AJ35" s="33">
        <v>8.9700000000000006</v>
      </c>
      <c r="AK35" s="33"/>
      <c r="AL35" s="33"/>
      <c r="AM35" s="34" t="s">
        <v>26</v>
      </c>
      <c r="AN35" s="34"/>
      <c r="AO35" s="35"/>
      <c r="AP35" s="35"/>
      <c r="AQ35" s="35"/>
      <c r="AR35" s="34" t="s">
        <v>25</v>
      </c>
      <c r="AS35" s="34"/>
      <c r="AT35" s="34"/>
      <c r="AU35" s="33" t="str">
        <f>IF(AO35="","",ROUND(AJ35*AO35,2))</f>
        <v/>
      </c>
      <c r="AV35" s="33"/>
      <c r="AW35" s="33"/>
      <c r="AX35" s="33"/>
    </row>
    <row r="36" spans="1:51" ht="7.5" customHeight="1" x14ac:dyDescent="0.25">
      <c r="A36" s="4"/>
      <c r="B36" s="4"/>
      <c r="C36" s="4"/>
      <c r="D36" s="4"/>
      <c r="E36" s="4"/>
      <c r="F36" s="4"/>
      <c r="G36" s="4"/>
      <c r="H36" s="4"/>
      <c r="I36" s="4"/>
      <c r="J36" s="4"/>
      <c r="K36" s="4"/>
      <c r="L36" s="4"/>
      <c r="M36" s="4"/>
      <c r="N36" s="4"/>
      <c r="O36" s="11"/>
      <c r="P36" s="11"/>
      <c r="Q36" s="11"/>
      <c r="R36" s="11"/>
      <c r="S36" s="11"/>
      <c r="T36" s="11"/>
      <c r="U36" s="11"/>
      <c r="V36" s="11"/>
      <c r="W36" s="11"/>
      <c r="X36" s="11"/>
      <c r="Y36" s="11"/>
      <c r="Z36" s="3"/>
      <c r="AA36" s="4"/>
      <c r="AB36" s="5"/>
      <c r="AC36" s="5"/>
      <c r="AD36" s="5"/>
      <c r="AE36" s="5"/>
      <c r="AF36" s="5"/>
      <c r="AG36" s="5"/>
      <c r="AH36" s="5"/>
      <c r="AI36" s="6"/>
      <c r="AJ36" s="6"/>
      <c r="AK36" s="6"/>
      <c r="AL36" s="6"/>
      <c r="AM36" s="5"/>
      <c r="AN36" s="5"/>
      <c r="AO36" s="5"/>
      <c r="AP36" s="5"/>
      <c r="AQ36" s="5"/>
      <c r="AR36" s="5"/>
      <c r="AS36" s="5"/>
      <c r="AT36" s="5"/>
      <c r="AU36" s="5"/>
      <c r="AV36" s="5"/>
      <c r="AW36" s="5"/>
      <c r="AX36" s="5"/>
    </row>
    <row r="37" spans="1:51" ht="15.75" x14ac:dyDescent="0.25">
      <c r="A37" s="36"/>
      <c r="B37" s="36"/>
      <c r="C37" s="36"/>
      <c r="D37" s="36"/>
      <c r="E37" s="36"/>
      <c r="F37" s="36"/>
      <c r="G37" s="36"/>
      <c r="H37" s="36"/>
      <c r="I37" s="36"/>
      <c r="J37" s="36"/>
      <c r="K37" s="36"/>
      <c r="L37" s="36"/>
      <c r="M37" s="36"/>
      <c r="N37" s="36"/>
      <c r="O37" s="4"/>
      <c r="P37" s="5"/>
      <c r="Q37" s="16"/>
      <c r="R37" s="16"/>
      <c r="S37" s="16"/>
      <c r="T37" s="16"/>
      <c r="U37" s="16"/>
      <c r="V37" s="16"/>
      <c r="W37" s="16"/>
      <c r="X37" s="16"/>
      <c r="Y37" s="16"/>
      <c r="AA37" s="37" t="s">
        <v>31</v>
      </c>
      <c r="AB37" s="37"/>
      <c r="AC37" s="37"/>
      <c r="AD37" s="37"/>
      <c r="AE37" s="37"/>
      <c r="AF37" s="37"/>
      <c r="AG37" s="37"/>
      <c r="AH37" s="37"/>
      <c r="AI37" s="37"/>
      <c r="AJ37" s="37"/>
      <c r="AK37" s="37"/>
      <c r="AL37" s="33">
        <v>3.5</v>
      </c>
      <c r="AM37" s="33"/>
      <c r="AN37" s="5"/>
      <c r="AO37" s="5"/>
      <c r="AP37" s="5"/>
      <c r="AQ37" s="5"/>
      <c r="AR37" s="5"/>
      <c r="AS37" s="5"/>
      <c r="AT37" s="6" t="s">
        <v>28</v>
      </c>
      <c r="AU37" s="33" t="str">
        <f>IF(AR25="","",AR25)</f>
        <v/>
      </c>
      <c r="AV37" s="33"/>
      <c r="AW37" s="33"/>
      <c r="AX37" s="33"/>
    </row>
    <row r="38" spans="1:51" ht="15" customHeight="1" x14ac:dyDescent="0.25">
      <c r="A38" s="4" t="s">
        <v>22</v>
      </c>
      <c r="B38" s="4"/>
      <c r="C38" s="4"/>
      <c r="D38" s="4"/>
      <c r="E38" s="4"/>
      <c r="F38" s="4"/>
      <c r="G38" s="4"/>
      <c r="H38" s="4"/>
      <c r="I38" s="4"/>
      <c r="J38" s="4"/>
      <c r="K38" s="4"/>
      <c r="L38" s="4"/>
      <c r="M38" s="4"/>
      <c r="N38" s="4"/>
      <c r="O38" s="4"/>
      <c r="Q38" s="16"/>
      <c r="R38" s="16"/>
      <c r="S38" s="16"/>
      <c r="T38" s="16"/>
      <c r="U38" s="16"/>
      <c r="V38" s="16"/>
      <c r="W38" s="16"/>
      <c r="X38" s="16"/>
      <c r="Y38" s="16"/>
      <c r="Z38" s="5"/>
      <c r="AB38" s="10"/>
      <c r="AC38" s="10"/>
      <c r="AD38" s="10"/>
      <c r="AE38" s="10" t="s">
        <v>29</v>
      </c>
      <c r="AF38" s="10"/>
      <c r="AG38" s="10"/>
      <c r="AH38" s="10"/>
      <c r="AI38" s="10"/>
      <c r="AJ38" s="10"/>
      <c r="AK38" s="10"/>
      <c r="AM38" s="10"/>
      <c r="AN38" s="10"/>
      <c r="AO38" s="10"/>
      <c r="AP38" s="10"/>
      <c r="AQ38" s="10"/>
      <c r="AR38" s="10"/>
      <c r="AS38" s="10"/>
      <c r="AT38" s="10"/>
      <c r="AU38" s="10"/>
      <c r="AV38" s="10"/>
      <c r="AW38" s="10"/>
      <c r="AX38" s="10"/>
    </row>
    <row r="39" spans="1:51" ht="15.75" x14ac:dyDescent="0.25">
      <c r="A39" s="4"/>
      <c r="B39" s="4"/>
      <c r="C39" s="4"/>
      <c r="D39" s="4"/>
      <c r="E39" s="4"/>
      <c r="F39" s="4"/>
      <c r="G39" s="4"/>
      <c r="H39" s="4"/>
      <c r="I39" s="4"/>
      <c r="J39" s="4"/>
      <c r="K39" s="4"/>
      <c r="L39" s="4"/>
      <c r="M39" s="4"/>
      <c r="N39" s="4"/>
      <c r="O39" s="4"/>
      <c r="P39" s="5"/>
      <c r="Q39" s="16"/>
      <c r="R39" s="16"/>
      <c r="S39" s="16"/>
      <c r="T39" s="16"/>
      <c r="U39" s="16"/>
      <c r="V39" s="16"/>
      <c r="W39" s="16"/>
      <c r="X39" s="16"/>
      <c r="Y39" s="16"/>
      <c r="AA39" s="37" t="s">
        <v>30</v>
      </c>
      <c r="AB39" s="37"/>
      <c r="AC39" s="37"/>
      <c r="AD39" s="37"/>
      <c r="AE39" s="37"/>
      <c r="AF39" s="37"/>
      <c r="AG39" s="37"/>
      <c r="AH39" s="37"/>
      <c r="AI39" s="37"/>
      <c r="AJ39" s="33">
        <v>0.25</v>
      </c>
      <c r="AK39" s="33"/>
      <c r="AL39" s="33"/>
      <c r="AM39" s="34" t="s">
        <v>26</v>
      </c>
      <c r="AN39" s="34"/>
      <c r="AO39" s="33" t="str">
        <f>IF(AC25="","",AC25)</f>
        <v/>
      </c>
      <c r="AP39" s="33"/>
      <c r="AQ39" s="33"/>
      <c r="AR39" s="34" t="s">
        <v>25</v>
      </c>
      <c r="AS39" s="34"/>
      <c r="AT39" s="34"/>
      <c r="AU39" s="33" t="str">
        <f>IF(AO39="","",ROUND(AJ39*AO39,2))</f>
        <v/>
      </c>
      <c r="AV39" s="33"/>
      <c r="AW39" s="33"/>
      <c r="AX39" s="33"/>
    </row>
    <row r="40" spans="1:51" ht="15.75" x14ac:dyDescent="0.25">
      <c r="A40" s="36"/>
      <c r="B40" s="36"/>
      <c r="C40" s="36"/>
      <c r="D40" s="36"/>
      <c r="E40" s="36"/>
      <c r="F40" s="36"/>
      <c r="G40" s="36"/>
      <c r="H40" s="36"/>
      <c r="I40" s="36"/>
      <c r="J40" s="36"/>
      <c r="K40" s="36"/>
      <c r="L40" s="36"/>
      <c r="M40" s="36"/>
      <c r="N40" s="36"/>
      <c r="O40" s="4"/>
      <c r="P40" s="5"/>
      <c r="Q40" s="16"/>
      <c r="R40" s="16"/>
      <c r="S40" s="16"/>
      <c r="T40" s="16"/>
      <c r="U40" s="16"/>
      <c r="V40" s="16"/>
      <c r="W40" s="16"/>
      <c r="X40" s="16"/>
      <c r="Y40" s="16"/>
      <c r="AA40" s="5"/>
      <c r="AB40" s="6"/>
      <c r="AC40" s="6"/>
      <c r="AD40" s="6"/>
      <c r="AE40" s="6"/>
      <c r="AF40" s="6"/>
      <c r="AG40" s="6"/>
      <c r="AH40" s="6"/>
      <c r="AI40" s="6"/>
      <c r="AJ40" s="20"/>
      <c r="AK40" s="20"/>
      <c r="AL40" s="20"/>
      <c r="AM40" s="7"/>
      <c r="AN40" s="7"/>
      <c r="AO40" s="20"/>
      <c r="AP40" s="20"/>
      <c r="AQ40" s="20"/>
      <c r="AR40" s="7"/>
      <c r="AS40" s="7"/>
      <c r="AT40" s="7"/>
      <c r="AU40" s="20"/>
      <c r="AV40" s="20"/>
      <c r="AW40" s="20"/>
      <c r="AX40" s="20"/>
    </row>
    <row r="41" spans="1:51" ht="15.75" x14ac:dyDescent="0.25">
      <c r="A41" s="4" t="s">
        <v>21</v>
      </c>
      <c r="B41" s="4"/>
      <c r="C41" s="4"/>
      <c r="D41" s="4"/>
      <c r="E41" s="4"/>
      <c r="F41" s="4"/>
      <c r="G41" s="4"/>
      <c r="H41" s="4"/>
      <c r="I41" s="4"/>
      <c r="J41" s="4"/>
      <c r="K41" s="4"/>
      <c r="L41" s="4"/>
      <c r="M41" s="4"/>
      <c r="N41" s="4"/>
      <c r="O41" s="4"/>
      <c r="P41" s="5"/>
      <c r="Q41" s="16"/>
      <c r="R41" s="16"/>
      <c r="S41" s="16"/>
      <c r="T41" s="16"/>
      <c r="U41" s="16"/>
      <c r="V41" s="16"/>
      <c r="W41" s="16"/>
      <c r="X41" s="16"/>
      <c r="Y41" s="16"/>
      <c r="AA41" s="5"/>
      <c r="AE41" s="5"/>
      <c r="AF41" s="5"/>
      <c r="AG41" s="5"/>
      <c r="AH41" s="5"/>
      <c r="AI41" s="5"/>
      <c r="AJ41" s="5"/>
      <c r="AK41" s="5"/>
      <c r="AL41" s="5"/>
      <c r="AM41" s="5"/>
      <c r="AN41" s="5"/>
      <c r="AO41" s="5"/>
      <c r="AP41" s="5"/>
      <c r="AR41" s="9" t="s">
        <v>32</v>
      </c>
      <c r="AS41" s="9" t="s">
        <v>23</v>
      </c>
      <c r="AT41" s="33" t="str">
        <f>IF(SUM(AU30,AU32,AU35,AU37,AU39)=0,"",SUM(AU30,AU32,AU35,AU37,AU39))</f>
        <v/>
      </c>
      <c r="AU41" s="33"/>
      <c r="AV41" s="33"/>
      <c r="AW41" s="33"/>
      <c r="AX41" s="33"/>
    </row>
    <row r="42" spans="1:51" x14ac:dyDescent="0.25">
      <c r="A42" s="4"/>
      <c r="B42" s="4"/>
      <c r="C42" s="4"/>
      <c r="D42" s="4"/>
      <c r="E42" s="4"/>
      <c r="F42" s="4"/>
      <c r="G42" s="4"/>
      <c r="H42" s="4"/>
      <c r="I42" s="4"/>
      <c r="J42" s="4"/>
      <c r="K42" s="4"/>
      <c r="L42" s="4"/>
      <c r="M42" s="4"/>
      <c r="N42" s="4"/>
      <c r="O42" s="4"/>
      <c r="P42" s="5"/>
      <c r="Q42" s="16"/>
      <c r="R42" s="16"/>
      <c r="S42" s="16"/>
      <c r="T42" s="16"/>
      <c r="U42" s="16"/>
      <c r="V42" s="16"/>
      <c r="W42" s="16"/>
      <c r="X42" s="16"/>
      <c r="Y42" s="16"/>
      <c r="Z42" s="5"/>
      <c r="AB42" s="10"/>
      <c r="AC42" s="10"/>
      <c r="AD42" s="10"/>
      <c r="AE42" s="10"/>
      <c r="AF42" s="10"/>
      <c r="AG42" s="10"/>
      <c r="AH42" s="10"/>
      <c r="AI42" s="10"/>
      <c r="AJ42" s="10"/>
      <c r="AK42" s="10"/>
      <c r="AM42" s="10"/>
      <c r="AN42" s="10"/>
      <c r="AO42" s="10"/>
      <c r="AP42" s="10"/>
      <c r="AQ42" s="10"/>
      <c r="AR42" s="10"/>
      <c r="AS42" s="10"/>
      <c r="AT42" s="10"/>
      <c r="AU42" s="10"/>
      <c r="AV42" s="10"/>
      <c r="AW42" s="10"/>
      <c r="AX42" s="10"/>
    </row>
    <row r="43" spans="1:51" ht="15.75" x14ac:dyDescent="0.25">
      <c r="A43" s="36"/>
      <c r="B43" s="36"/>
      <c r="C43" s="36"/>
      <c r="D43" s="36"/>
      <c r="E43" s="36"/>
      <c r="F43" s="36"/>
      <c r="G43" s="36"/>
      <c r="H43" s="36"/>
      <c r="I43" s="36"/>
      <c r="J43" s="36"/>
      <c r="K43" s="36"/>
      <c r="L43" s="36"/>
      <c r="M43" s="36"/>
      <c r="N43" s="36"/>
      <c r="O43" s="4"/>
      <c r="P43" s="5"/>
      <c r="Q43" s="5"/>
      <c r="S43" s="5"/>
      <c r="T43" s="6"/>
      <c r="U43" s="14"/>
      <c r="V43" s="14"/>
      <c r="W43" s="14"/>
      <c r="X43" s="14"/>
      <c r="Y43" s="5"/>
      <c r="AA43" s="5"/>
      <c r="AB43" s="5"/>
      <c r="AC43" s="5"/>
      <c r="AD43" s="5"/>
      <c r="AE43" s="5"/>
      <c r="AF43" s="5"/>
      <c r="AG43" s="5"/>
      <c r="AH43" s="5"/>
      <c r="AI43" s="5"/>
      <c r="AJ43" s="14"/>
      <c r="AK43" s="14"/>
      <c r="AL43" s="14"/>
      <c r="AM43" s="5"/>
      <c r="AN43" s="5"/>
      <c r="AO43" s="14"/>
      <c r="AP43" s="14"/>
      <c r="AQ43" s="14"/>
      <c r="AR43" s="5"/>
      <c r="AS43" s="5"/>
      <c r="AT43" s="5"/>
      <c r="AU43" s="14"/>
      <c r="AV43" s="14"/>
      <c r="AW43" s="14"/>
      <c r="AX43" s="6" t="s">
        <v>42</v>
      </c>
    </row>
    <row r="44" spans="1:51" x14ac:dyDescent="0.25">
      <c r="A44" s="4" t="s">
        <v>20</v>
      </c>
      <c r="B44" s="4"/>
      <c r="C44" s="4"/>
      <c r="D44" s="4"/>
      <c r="E44" s="4"/>
      <c r="F44" s="4"/>
      <c r="G44" s="4"/>
      <c r="H44" s="4"/>
      <c r="I44" s="4"/>
      <c r="J44" s="4"/>
      <c r="K44" s="4"/>
      <c r="L44" s="4"/>
      <c r="M44" s="4"/>
      <c r="N44" s="4"/>
      <c r="O44" s="4"/>
      <c r="P44" s="5"/>
      <c r="Q44" s="5"/>
      <c r="R44" s="5"/>
      <c r="S44" s="5"/>
      <c r="T44" s="6"/>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1" ht="15.75" x14ac:dyDescent="0.25">
      <c r="A45" s="5"/>
      <c r="B45" s="5"/>
      <c r="C45" s="5"/>
      <c r="D45" s="5"/>
      <c r="E45" s="5"/>
      <c r="F45" s="5"/>
      <c r="G45" s="5"/>
      <c r="H45" s="5"/>
      <c r="I45" s="5"/>
      <c r="J45" s="5"/>
      <c r="K45" s="5"/>
      <c r="L45" s="5"/>
      <c r="M45" s="5"/>
      <c r="N45" s="5"/>
      <c r="O45" s="4"/>
      <c r="P45" s="5"/>
      <c r="Q45" s="5"/>
      <c r="S45" s="5"/>
      <c r="T45" s="6"/>
      <c r="U45" s="14"/>
      <c r="V45" s="14"/>
      <c r="W45" s="14"/>
      <c r="X45" s="14"/>
      <c r="Y45" s="5"/>
      <c r="Z45" s="5"/>
      <c r="AA45" s="5"/>
      <c r="AE45" s="5"/>
      <c r="AF45" s="5"/>
      <c r="AG45" s="5"/>
      <c r="AH45" s="5"/>
      <c r="AI45" s="5"/>
      <c r="AJ45" s="5"/>
      <c r="AK45" s="5"/>
      <c r="AL45" s="5"/>
      <c r="AM45" s="5"/>
      <c r="AN45" s="5"/>
      <c r="AO45" s="5"/>
      <c r="AP45" s="5"/>
      <c r="AR45" s="9"/>
      <c r="AS45" s="9"/>
      <c r="AT45" s="14"/>
      <c r="AU45" s="14"/>
      <c r="AV45" s="14"/>
      <c r="AW45" s="14"/>
      <c r="AX45" s="14"/>
    </row>
    <row r="46" spans="1:51" ht="7.5" customHeight="1" x14ac:dyDescent="0.25">
      <c r="A46" s="5" t="s">
        <v>34</v>
      </c>
      <c r="B46" s="5"/>
      <c r="C46" s="5"/>
      <c r="D46" s="5"/>
      <c r="E46" s="5"/>
      <c r="F46" s="5"/>
      <c r="G46" s="5"/>
      <c r="H46" s="5"/>
      <c r="I46" s="5"/>
      <c r="J46" s="5"/>
      <c r="K46" s="5"/>
      <c r="L46" s="5"/>
      <c r="M46" s="5"/>
      <c r="N46" s="5"/>
      <c r="O46" s="5"/>
      <c r="P46" s="5"/>
      <c r="Q46" s="5"/>
      <c r="R46" s="5"/>
      <c r="S46" s="5"/>
      <c r="T46" s="5"/>
      <c r="U46" s="5"/>
      <c r="V46" s="5"/>
      <c r="W46" s="5"/>
      <c r="X46" s="5"/>
      <c r="Y46" s="5"/>
      <c r="Z46" s="8"/>
      <c r="AA46" s="8"/>
      <c r="AB46" s="8"/>
      <c r="AC46" s="8"/>
      <c r="AD46" s="8"/>
      <c r="AE46" s="8"/>
      <c r="AF46" s="8"/>
      <c r="AG46" s="8"/>
      <c r="AH46" s="8"/>
      <c r="AI46" s="8"/>
      <c r="AJ46" s="8"/>
      <c r="AK46" s="8"/>
      <c r="AL46" s="8"/>
      <c r="AM46" s="8"/>
      <c r="AN46" s="8"/>
      <c r="AO46" s="8"/>
      <c r="AP46" s="8"/>
      <c r="AQ46" s="8"/>
      <c r="AR46" s="8"/>
      <c r="AS46" s="8"/>
      <c r="AT46" s="8"/>
      <c r="AU46" s="8"/>
      <c r="AV46" s="8"/>
      <c r="AW46" s="8"/>
    </row>
    <row r="47" spans="1:51" ht="7.5" customHeight="1" x14ac:dyDescent="0.25">
      <c r="B47" s="8"/>
      <c r="C47" s="8"/>
      <c r="D47" s="8"/>
      <c r="E47" s="8"/>
      <c r="F47" s="8"/>
      <c r="G47" s="8"/>
      <c r="H47" s="8"/>
      <c r="I47" s="8"/>
      <c r="J47" s="8"/>
      <c r="K47" s="8"/>
      <c r="L47" s="8"/>
      <c r="M47" s="8"/>
      <c r="N47" s="8"/>
      <c r="O47" s="5"/>
      <c r="P47" s="5"/>
      <c r="Q47" s="5"/>
      <c r="R47" s="5"/>
      <c r="S47" s="5"/>
      <c r="T47" s="5"/>
      <c r="U47" s="5"/>
      <c r="V47" s="5"/>
      <c r="W47" s="5"/>
      <c r="X47" s="5"/>
      <c r="Y47" s="5"/>
      <c r="Z47" s="8"/>
      <c r="AA47" s="8"/>
      <c r="AB47" s="8"/>
      <c r="AC47" s="8"/>
      <c r="AD47" s="8"/>
      <c r="AE47" s="8"/>
      <c r="AF47" s="8"/>
      <c r="AG47" s="8"/>
      <c r="AH47" s="8"/>
      <c r="AI47" s="8"/>
      <c r="AJ47" s="8"/>
      <c r="AK47" s="8"/>
      <c r="AL47" s="8"/>
      <c r="AM47" s="8"/>
      <c r="AN47" s="8"/>
      <c r="AO47" s="8"/>
      <c r="AP47" s="8"/>
      <c r="AQ47" s="8"/>
      <c r="AR47" s="8"/>
      <c r="AS47" s="8"/>
      <c r="AT47" s="8"/>
      <c r="AU47" s="8"/>
      <c r="AV47" s="8"/>
      <c r="AW47" s="8"/>
    </row>
    <row r="48" spans="1:51" x14ac:dyDescent="0.25">
      <c r="O48" s="8"/>
      <c r="P48" s="8"/>
      <c r="Q48" s="8"/>
      <c r="R48" s="8"/>
      <c r="S48" s="8"/>
      <c r="T48" s="8"/>
      <c r="U48" s="8"/>
      <c r="V48" s="8"/>
      <c r="W48" s="8"/>
      <c r="X48" s="8"/>
      <c r="Y48" s="8"/>
      <c r="AY48" s="2"/>
    </row>
  </sheetData>
  <sheetProtection algorithmName="SHA-512" hashValue="P0/772HWA4sTN4qdmTtv4TtpwCpjkGuLzmKFA8ky+YE/E7orrHa2tRe/JPEv1qGf9paWOkcSaNTQ8FE64rCFIg==" saltValue="G25MLwznepMKvd0RP5DXnA==" spinCount="100000" sheet="1" objects="1" scenarios="1"/>
  <mergeCells count="137">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26:Y33"/>
    <mergeCell ref="AA30:AI30"/>
    <mergeCell ref="AJ30:AL30"/>
    <mergeCell ref="AM30:AN30"/>
    <mergeCell ref="AO30:AQ30"/>
    <mergeCell ref="A24:G24"/>
    <mergeCell ref="H24:V24"/>
    <mergeCell ref="W24:AB24"/>
    <mergeCell ref="AC24:AE24"/>
    <mergeCell ref="AF24:AK24"/>
    <mergeCell ref="AL24:AQ24"/>
    <mergeCell ref="AR30:AT30"/>
    <mergeCell ref="AU30:AX30"/>
    <mergeCell ref="AA32:AI32"/>
    <mergeCell ref="AJ32:AL32"/>
    <mergeCell ref="AM32:AN32"/>
    <mergeCell ref="AO32:AQ32"/>
    <mergeCell ref="AR32:AT32"/>
    <mergeCell ref="AU32:AX32"/>
    <mergeCell ref="AR24:AX24"/>
    <mergeCell ref="AC25:AE26"/>
    <mergeCell ref="AF25:AK26"/>
    <mergeCell ref="AL25:AQ26"/>
    <mergeCell ref="AR25:AX26"/>
    <mergeCell ref="AJ35:AL35"/>
    <mergeCell ref="AM35:AN35"/>
    <mergeCell ref="AO35:AQ35"/>
    <mergeCell ref="AR35:AT35"/>
    <mergeCell ref="AU35:AX35"/>
    <mergeCell ref="Z35:AI35"/>
    <mergeCell ref="A40:N40"/>
    <mergeCell ref="AT41:AX41"/>
    <mergeCell ref="A43:N43"/>
    <mergeCell ref="AA37:AK37"/>
    <mergeCell ref="AL37:AM37"/>
    <mergeCell ref="AU37:AX37"/>
    <mergeCell ref="A37:N37"/>
    <mergeCell ref="AA39:AI39"/>
    <mergeCell ref="AJ39:AL39"/>
    <mergeCell ref="AM39:AN39"/>
    <mergeCell ref="AO39:AQ39"/>
    <mergeCell ref="AR39:AT39"/>
    <mergeCell ref="AU39:AX39"/>
  </mergeCells>
  <conditionalFormatting sqref="A12:H24 W12:W24 AR12:XFD24 A30:XFD34 A35:Z35 AJ35:XFD35 O36:XFD40 A36:N46 AB41:AX47 O41:AA1048576 AY41:XFD1048576 B47:N47 AB48:AW48 A48:N1048576 AB49:AX1048576">
    <cfRule type="expression" dxfId="21" priority="6">
      <formula>CELL("protect",A12)=0</formula>
    </cfRule>
  </conditionalFormatting>
  <conditionalFormatting sqref="A1:XFD11 A25:AB29 AY25:XFD29">
    <cfRule type="expression" dxfId="20" priority="8">
      <formula>CELL("protect",A1)=0</formula>
    </cfRule>
  </conditionalFormatting>
  <conditionalFormatting sqref="AC12:AC25">
    <cfRule type="expression" dxfId="19" priority="4">
      <formula>CELL("protect",AC12)=0</formula>
    </cfRule>
  </conditionalFormatting>
  <conditionalFormatting sqref="AC27:AX29">
    <cfRule type="expression" dxfId="18" priority="1">
      <formula>CELL("protect",AC27)=0</formula>
    </cfRule>
  </conditionalFormatting>
  <conditionalFormatting sqref="AF12:AF25">
    <cfRule type="expression" dxfId="17" priority="3">
      <formula>CELL("protect",AF12)=0</formula>
    </cfRule>
  </conditionalFormatting>
  <conditionalFormatting sqref="AL12:AL24">
    <cfRule type="expression" dxfId="16" priority="2">
      <formula>CELL("protect",AL12)=0</formula>
    </cfRule>
  </conditionalFormatting>
  <conditionalFormatting sqref="AL25:AX26">
    <cfRule type="expression" dxfId="15" priority="5">
      <formula>CELL("protect",AL25)=0</formula>
    </cfRule>
  </conditionalFormatting>
  <printOptions horizontalCentered="1"/>
  <pageMargins left="0.25" right="0.25" top="0.25" bottom="0.25" header="0" footer="0"/>
  <pageSetup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5283-7053-4059-B39C-78521422005D}">
  <sheetPr>
    <pageSetUpPr fitToPage="1"/>
  </sheetPr>
  <dimension ref="A1:AY46"/>
  <sheetViews>
    <sheetView showGridLines="0" showRowColHeaders="0" workbookViewId="0">
      <selection activeCell="AZ16" sqref="AZ16"/>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32" t="s">
        <v>45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row>
    <row r="2" spans="1:50" x14ac:dyDescent="0.25">
      <c r="A2" s="79" t="s">
        <v>47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row>
    <row r="3" spans="1:50" x14ac:dyDescent="0.25">
      <c r="A3" s="68"/>
      <c r="B3" s="68"/>
      <c r="C3" s="68"/>
      <c r="D3" s="68"/>
      <c r="E3" s="68"/>
      <c r="F3" s="68"/>
      <c r="G3" s="68"/>
      <c r="H3" s="68"/>
      <c r="I3" s="68"/>
      <c r="J3" s="68"/>
      <c r="K3" s="68"/>
      <c r="L3" s="68"/>
      <c r="M3" s="68"/>
      <c r="O3" s="68"/>
      <c r="P3" s="68"/>
      <c r="Q3" s="68"/>
      <c r="R3" s="68"/>
      <c r="S3" s="68"/>
      <c r="T3" s="68"/>
      <c r="U3" s="68"/>
      <c r="V3" s="68"/>
      <c r="X3" s="2" t="s">
        <v>4</v>
      </c>
      <c r="AL3" s="2" t="s">
        <v>3</v>
      </c>
    </row>
    <row r="4" spans="1:50" x14ac:dyDescent="0.25">
      <c r="A4" t="s">
        <v>0</v>
      </c>
      <c r="O4" t="s">
        <v>10</v>
      </c>
      <c r="X4" s="1" t="s">
        <v>5</v>
      </c>
      <c r="AL4" s="1" t="s">
        <v>5</v>
      </c>
    </row>
    <row r="5" spans="1:50" x14ac:dyDescent="0.25">
      <c r="AL5" s="1" t="s">
        <v>1</v>
      </c>
    </row>
    <row r="6" spans="1:50" x14ac:dyDescent="0.25">
      <c r="A6" s="68"/>
      <c r="B6" s="68"/>
      <c r="C6" s="68"/>
      <c r="D6" s="68"/>
      <c r="E6" s="68"/>
      <c r="F6" s="68"/>
      <c r="G6" s="68"/>
      <c r="H6" s="68"/>
      <c r="I6" s="68"/>
      <c r="J6" s="68"/>
      <c r="K6" s="68"/>
      <c r="L6" s="68"/>
      <c r="M6" s="68"/>
      <c r="O6" s="13"/>
      <c r="P6" s="13"/>
      <c r="Q6" s="13"/>
      <c r="R6" s="13"/>
      <c r="S6" s="13"/>
      <c r="T6" s="13"/>
      <c r="U6" s="13"/>
      <c r="V6" s="13"/>
      <c r="X6" s="69"/>
      <c r="Y6" s="69"/>
      <c r="AA6" s="68"/>
      <c r="AB6" s="68"/>
      <c r="AD6" s="68"/>
      <c r="AE6" s="68"/>
      <c r="AF6" s="68"/>
      <c r="AG6" s="68"/>
      <c r="AH6" s="68"/>
      <c r="AI6" s="68"/>
      <c r="AJ6" s="68"/>
      <c r="AL6" s="1" t="s">
        <v>2</v>
      </c>
    </row>
    <row r="7" spans="1:50" x14ac:dyDescent="0.25">
      <c r="A7" t="s">
        <v>9</v>
      </c>
      <c r="O7" t="s">
        <v>11</v>
      </c>
      <c r="X7" s="15" t="s">
        <v>12</v>
      </c>
      <c r="Y7" s="15"/>
      <c r="AA7" s="15" t="s">
        <v>13</v>
      </c>
      <c r="AB7" s="15"/>
      <c r="AD7" t="s">
        <v>36</v>
      </c>
    </row>
    <row r="8" spans="1:50" ht="15" customHeight="1" x14ac:dyDescent="0.25">
      <c r="AD8" s="17"/>
      <c r="AE8" s="18"/>
      <c r="AF8" s="18"/>
      <c r="AG8" s="18"/>
      <c r="AH8" s="18"/>
      <c r="AI8" s="18"/>
      <c r="AJ8" s="18"/>
      <c r="AK8" s="18"/>
      <c r="AL8" s="18"/>
      <c r="AN8" s="12"/>
      <c r="AO8" t="s">
        <v>8</v>
      </c>
    </row>
    <row r="9" spans="1:50" x14ac:dyDescent="0.25">
      <c r="A9" s="69"/>
      <c r="B9" s="69"/>
      <c r="C9" s="69"/>
      <c r="D9" s="69"/>
      <c r="E9" s="69"/>
      <c r="F9" s="69"/>
      <c r="G9" t="s">
        <v>14</v>
      </c>
      <c r="H9">
        <v>20</v>
      </c>
      <c r="I9" s="68"/>
      <c r="J9" s="68"/>
      <c r="L9" s="71" t="s">
        <v>16</v>
      </c>
      <c r="M9" s="71"/>
      <c r="N9" s="71"/>
      <c r="O9" s="71"/>
      <c r="P9" s="71"/>
      <c r="Q9" s="71"/>
      <c r="R9" s="71"/>
      <c r="S9" s="71"/>
      <c r="T9" s="71"/>
      <c r="U9" s="71"/>
      <c r="V9" s="71"/>
      <c r="W9" s="71"/>
      <c r="X9" s="71"/>
      <c r="Y9" s="71"/>
      <c r="Z9" s="71"/>
      <c r="AA9" s="71"/>
      <c r="AB9" s="71"/>
      <c r="AC9" s="71"/>
      <c r="AD9" s="71"/>
      <c r="AE9" s="71"/>
      <c r="AF9" s="71"/>
      <c r="AG9" s="71"/>
      <c r="AH9" s="71"/>
      <c r="AI9" s="71"/>
      <c r="AJ9" s="71"/>
      <c r="AK9" s="71"/>
      <c r="AL9" s="71"/>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27" customHeight="1" x14ac:dyDescent="0.25">
      <c r="A12" s="72" t="s">
        <v>17</v>
      </c>
      <c r="B12" s="72"/>
      <c r="C12" s="72"/>
      <c r="D12" s="72"/>
      <c r="E12" s="72"/>
      <c r="F12" s="72"/>
      <c r="G12" s="72"/>
      <c r="H12" s="73" t="s">
        <v>18</v>
      </c>
      <c r="I12" s="74"/>
      <c r="J12" s="74"/>
      <c r="K12" s="74"/>
      <c r="L12" s="74"/>
      <c r="M12" s="74"/>
      <c r="N12" s="74"/>
      <c r="O12" s="74"/>
      <c r="P12" s="74"/>
      <c r="Q12" s="74"/>
      <c r="R12" s="74"/>
      <c r="S12" s="74"/>
      <c r="T12" s="74"/>
      <c r="U12" s="74"/>
      <c r="V12" s="75"/>
      <c r="W12" s="73" t="s">
        <v>19</v>
      </c>
      <c r="X12" s="74"/>
      <c r="Y12" s="74"/>
      <c r="Z12" s="74"/>
      <c r="AA12" s="74"/>
      <c r="AB12" s="75"/>
      <c r="AC12" s="73" t="s">
        <v>37</v>
      </c>
      <c r="AD12" s="74"/>
      <c r="AE12" s="75"/>
      <c r="AF12" s="76" t="s">
        <v>39</v>
      </c>
      <c r="AG12" s="77"/>
      <c r="AH12" s="77"/>
      <c r="AI12" s="77"/>
      <c r="AJ12" s="77"/>
      <c r="AK12" s="78"/>
      <c r="AL12" s="76" t="s">
        <v>40</v>
      </c>
      <c r="AM12" s="77"/>
      <c r="AN12" s="77"/>
      <c r="AO12" s="77"/>
      <c r="AP12" s="77"/>
      <c r="AQ12" s="78"/>
      <c r="AR12" s="70" t="s">
        <v>43</v>
      </c>
      <c r="AS12" s="70"/>
      <c r="AT12" s="70"/>
      <c r="AU12" s="70"/>
      <c r="AV12" s="70"/>
      <c r="AW12" s="70"/>
      <c r="AX12" s="70"/>
    </row>
    <row r="13" spans="1:50" x14ac:dyDescent="0.25">
      <c r="A13" s="52"/>
      <c r="B13" s="52"/>
      <c r="C13" s="52"/>
      <c r="D13" s="52"/>
      <c r="E13" s="52"/>
      <c r="F13" s="52"/>
      <c r="G13" s="52"/>
      <c r="H13" s="53"/>
      <c r="I13" s="54"/>
      <c r="J13" s="54"/>
      <c r="K13" s="54"/>
      <c r="L13" s="54"/>
      <c r="M13" s="54"/>
      <c r="N13" s="54"/>
      <c r="O13" s="54"/>
      <c r="P13" s="54"/>
      <c r="Q13" s="54"/>
      <c r="R13" s="54"/>
      <c r="S13" s="54"/>
      <c r="T13" s="54"/>
      <c r="U13" s="54"/>
      <c r="V13" s="55"/>
      <c r="W13" s="56"/>
      <c r="X13" s="57"/>
      <c r="Y13" s="57"/>
      <c r="Z13" s="57"/>
      <c r="AA13" s="57"/>
      <c r="AB13" s="58"/>
      <c r="AC13" s="59"/>
      <c r="AD13" s="60"/>
      <c r="AE13" s="61"/>
      <c r="AF13" s="62"/>
      <c r="AG13" s="63"/>
      <c r="AH13" s="63"/>
      <c r="AI13" s="63"/>
      <c r="AJ13" s="63"/>
      <c r="AK13" s="64"/>
      <c r="AL13" s="65" t="str">
        <f>IF(OR(AC13="",AF13=""),"",ROUND(AC13*AF13,2))</f>
        <v/>
      </c>
      <c r="AM13" s="66"/>
      <c r="AN13" s="66"/>
      <c r="AO13" s="66"/>
      <c r="AP13" s="66"/>
      <c r="AQ13" s="67"/>
      <c r="AR13" s="38" t="str">
        <f>IF(AC13="","",ROUND(AC13*1.12,2))</f>
        <v/>
      </c>
      <c r="AS13" s="38"/>
      <c r="AT13" s="38"/>
      <c r="AU13" s="38"/>
      <c r="AV13" s="38"/>
      <c r="AW13" s="38"/>
      <c r="AX13" s="38"/>
    </row>
    <row r="14" spans="1:50" x14ac:dyDescent="0.25">
      <c r="A14" s="52"/>
      <c r="B14" s="52"/>
      <c r="C14" s="52"/>
      <c r="D14" s="52"/>
      <c r="E14" s="52"/>
      <c r="F14" s="52"/>
      <c r="G14" s="52"/>
      <c r="H14" s="53"/>
      <c r="I14" s="54"/>
      <c r="J14" s="54"/>
      <c r="K14" s="54"/>
      <c r="L14" s="54"/>
      <c r="M14" s="54"/>
      <c r="N14" s="54"/>
      <c r="O14" s="54"/>
      <c r="P14" s="54"/>
      <c r="Q14" s="54"/>
      <c r="R14" s="54"/>
      <c r="S14" s="54"/>
      <c r="T14" s="54"/>
      <c r="U14" s="54"/>
      <c r="V14" s="55"/>
      <c r="W14" s="56"/>
      <c r="X14" s="57"/>
      <c r="Y14" s="57"/>
      <c r="Z14" s="57"/>
      <c r="AA14" s="57"/>
      <c r="AB14" s="58"/>
      <c r="AC14" s="59"/>
      <c r="AD14" s="60"/>
      <c r="AE14" s="61"/>
      <c r="AF14" s="62"/>
      <c r="AG14" s="63"/>
      <c r="AH14" s="63"/>
      <c r="AI14" s="63"/>
      <c r="AJ14" s="63"/>
      <c r="AK14" s="64"/>
      <c r="AL14" s="65" t="str">
        <f t="shared" ref="AL14:AL24" si="0">IF(OR(AC14="",AF14=""),"",ROUND(AC14*AF14,2))</f>
        <v/>
      </c>
      <c r="AM14" s="66"/>
      <c r="AN14" s="66"/>
      <c r="AO14" s="66"/>
      <c r="AP14" s="66"/>
      <c r="AQ14" s="67"/>
      <c r="AR14" s="38" t="str">
        <f t="shared" ref="AR14:AR24" si="1">IF(AC14="","",ROUND(AC14*1.12,2))</f>
        <v/>
      </c>
      <c r="AS14" s="38"/>
      <c r="AT14" s="38"/>
      <c r="AU14" s="38"/>
      <c r="AV14" s="38"/>
      <c r="AW14" s="38"/>
      <c r="AX14" s="38"/>
    </row>
    <row r="15" spans="1:50" x14ac:dyDescent="0.25">
      <c r="A15" s="52"/>
      <c r="B15" s="52"/>
      <c r="C15" s="52"/>
      <c r="D15" s="52"/>
      <c r="E15" s="52"/>
      <c r="F15" s="52"/>
      <c r="G15" s="52"/>
      <c r="H15" s="53"/>
      <c r="I15" s="54"/>
      <c r="J15" s="54"/>
      <c r="K15" s="54"/>
      <c r="L15" s="54"/>
      <c r="M15" s="54"/>
      <c r="N15" s="54"/>
      <c r="O15" s="54"/>
      <c r="P15" s="54"/>
      <c r="Q15" s="54"/>
      <c r="R15" s="54"/>
      <c r="S15" s="54"/>
      <c r="T15" s="54"/>
      <c r="U15" s="54"/>
      <c r="V15" s="55"/>
      <c r="W15" s="56"/>
      <c r="X15" s="57"/>
      <c r="Y15" s="57"/>
      <c r="Z15" s="57"/>
      <c r="AA15" s="57"/>
      <c r="AB15" s="58"/>
      <c r="AC15" s="59"/>
      <c r="AD15" s="60"/>
      <c r="AE15" s="61"/>
      <c r="AF15" s="62"/>
      <c r="AG15" s="63"/>
      <c r="AH15" s="63"/>
      <c r="AI15" s="63"/>
      <c r="AJ15" s="63"/>
      <c r="AK15" s="64"/>
      <c r="AL15" s="65" t="str">
        <f t="shared" si="0"/>
        <v/>
      </c>
      <c r="AM15" s="66"/>
      <c r="AN15" s="66"/>
      <c r="AO15" s="66"/>
      <c r="AP15" s="66"/>
      <c r="AQ15" s="67"/>
      <c r="AR15" s="38" t="str">
        <f t="shared" si="1"/>
        <v/>
      </c>
      <c r="AS15" s="38"/>
      <c r="AT15" s="38"/>
      <c r="AU15" s="38"/>
      <c r="AV15" s="38"/>
      <c r="AW15" s="38"/>
      <c r="AX15" s="38"/>
    </row>
    <row r="16" spans="1:50" x14ac:dyDescent="0.25">
      <c r="A16" s="52"/>
      <c r="B16" s="52"/>
      <c r="C16" s="52"/>
      <c r="D16" s="52"/>
      <c r="E16" s="52"/>
      <c r="F16" s="52"/>
      <c r="G16" s="52"/>
      <c r="H16" s="53"/>
      <c r="I16" s="54"/>
      <c r="J16" s="54"/>
      <c r="K16" s="54"/>
      <c r="L16" s="54"/>
      <c r="M16" s="54"/>
      <c r="N16" s="54"/>
      <c r="O16" s="54"/>
      <c r="P16" s="54"/>
      <c r="Q16" s="54"/>
      <c r="R16" s="54"/>
      <c r="S16" s="54"/>
      <c r="T16" s="54"/>
      <c r="U16" s="54"/>
      <c r="V16" s="55"/>
      <c r="W16" s="56"/>
      <c r="X16" s="57"/>
      <c r="Y16" s="57"/>
      <c r="Z16" s="57"/>
      <c r="AA16" s="57"/>
      <c r="AB16" s="58"/>
      <c r="AC16" s="59"/>
      <c r="AD16" s="60"/>
      <c r="AE16" s="61"/>
      <c r="AF16" s="62"/>
      <c r="AG16" s="63"/>
      <c r="AH16" s="63"/>
      <c r="AI16" s="63"/>
      <c r="AJ16" s="63"/>
      <c r="AK16" s="64"/>
      <c r="AL16" s="65" t="str">
        <f t="shared" si="0"/>
        <v/>
      </c>
      <c r="AM16" s="66"/>
      <c r="AN16" s="66"/>
      <c r="AO16" s="66"/>
      <c r="AP16" s="66"/>
      <c r="AQ16" s="67"/>
      <c r="AR16" s="38" t="str">
        <f t="shared" si="1"/>
        <v/>
      </c>
      <c r="AS16" s="38"/>
      <c r="AT16" s="38"/>
      <c r="AU16" s="38"/>
      <c r="AV16" s="38"/>
      <c r="AW16" s="38"/>
      <c r="AX16" s="38"/>
    </row>
    <row r="17" spans="1:50" x14ac:dyDescent="0.25">
      <c r="A17" s="52"/>
      <c r="B17" s="52"/>
      <c r="C17" s="52"/>
      <c r="D17" s="52"/>
      <c r="E17" s="52"/>
      <c r="F17" s="52"/>
      <c r="G17" s="52"/>
      <c r="H17" s="53"/>
      <c r="I17" s="54"/>
      <c r="J17" s="54"/>
      <c r="K17" s="54"/>
      <c r="L17" s="54"/>
      <c r="M17" s="54"/>
      <c r="N17" s="54"/>
      <c r="O17" s="54"/>
      <c r="P17" s="54"/>
      <c r="Q17" s="54"/>
      <c r="R17" s="54"/>
      <c r="S17" s="54"/>
      <c r="T17" s="54"/>
      <c r="U17" s="54"/>
      <c r="V17" s="55"/>
      <c r="W17" s="56"/>
      <c r="X17" s="57"/>
      <c r="Y17" s="57"/>
      <c r="Z17" s="57"/>
      <c r="AA17" s="57"/>
      <c r="AB17" s="58"/>
      <c r="AC17" s="59"/>
      <c r="AD17" s="60"/>
      <c r="AE17" s="61"/>
      <c r="AF17" s="62"/>
      <c r="AG17" s="63"/>
      <c r="AH17" s="63"/>
      <c r="AI17" s="63"/>
      <c r="AJ17" s="63"/>
      <c r="AK17" s="64"/>
      <c r="AL17" s="65" t="str">
        <f t="shared" si="0"/>
        <v/>
      </c>
      <c r="AM17" s="66"/>
      <c r="AN17" s="66"/>
      <c r="AO17" s="66"/>
      <c r="AP17" s="66"/>
      <c r="AQ17" s="67"/>
      <c r="AR17" s="38" t="str">
        <f t="shared" si="1"/>
        <v/>
      </c>
      <c r="AS17" s="38"/>
      <c r="AT17" s="38"/>
      <c r="AU17" s="38"/>
      <c r="AV17" s="38"/>
      <c r="AW17" s="38"/>
      <c r="AX17" s="38"/>
    </row>
    <row r="18" spans="1:50" x14ac:dyDescent="0.25">
      <c r="A18" s="52"/>
      <c r="B18" s="52"/>
      <c r="C18" s="52"/>
      <c r="D18" s="52"/>
      <c r="E18" s="52"/>
      <c r="F18" s="52"/>
      <c r="G18" s="52"/>
      <c r="H18" s="53"/>
      <c r="I18" s="54"/>
      <c r="J18" s="54"/>
      <c r="K18" s="54"/>
      <c r="L18" s="54"/>
      <c r="M18" s="54"/>
      <c r="N18" s="54"/>
      <c r="O18" s="54"/>
      <c r="P18" s="54"/>
      <c r="Q18" s="54"/>
      <c r="R18" s="54"/>
      <c r="S18" s="54"/>
      <c r="T18" s="54"/>
      <c r="U18" s="54"/>
      <c r="V18" s="55"/>
      <c r="W18" s="56"/>
      <c r="X18" s="57"/>
      <c r="Y18" s="57"/>
      <c r="Z18" s="57"/>
      <c r="AA18" s="57"/>
      <c r="AB18" s="58"/>
      <c r="AC18" s="59"/>
      <c r="AD18" s="60"/>
      <c r="AE18" s="61"/>
      <c r="AF18" s="62"/>
      <c r="AG18" s="63"/>
      <c r="AH18" s="63"/>
      <c r="AI18" s="63"/>
      <c r="AJ18" s="63"/>
      <c r="AK18" s="64"/>
      <c r="AL18" s="65" t="str">
        <f t="shared" si="0"/>
        <v/>
      </c>
      <c r="AM18" s="66"/>
      <c r="AN18" s="66"/>
      <c r="AO18" s="66"/>
      <c r="AP18" s="66"/>
      <c r="AQ18" s="67"/>
      <c r="AR18" s="38" t="str">
        <f t="shared" si="1"/>
        <v/>
      </c>
      <c r="AS18" s="38"/>
      <c r="AT18" s="38"/>
      <c r="AU18" s="38"/>
      <c r="AV18" s="38"/>
      <c r="AW18" s="38"/>
      <c r="AX18" s="38"/>
    </row>
    <row r="19" spans="1:50" x14ac:dyDescent="0.25">
      <c r="A19" s="52"/>
      <c r="B19" s="52"/>
      <c r="C19" s="52"/>
      <c r="D19" s="52"/>
      <c r="E19" s="52"/>
      <c r="F19" s="52"/>
      <c r="G19" s="52"/>
      <c r="H19" s="53"/>
      <c r="I19" s="54"/>
      <c r="J19" s="54"/>
      <c r="K19" s="54"/>
      <c r="L19" s="54"/>
      <c r="M19" s="54"/>
      <c r="N19" s="54"/>
      <c r="O19" s="54"/>
      <c r="P19" s="54"/>
      <c r="Q19" s="54"/>
      <c r="R19" s="54"/>
      <c r="S19" s="54"/>
      <c r="T19" s="54"/>
      <c r="U19" s="54"/>
      <c r="V19" s="55"/>
      <c r="W19" s="56"/>
      <c r="X19" s="57"/>
      <c r="Y19" s="57"/>
      <c r="Z19" s="57"/>
      <c r="AA19" s="57"/>
      <c r="AB19" s="58"/>
      <c r="AC19" s="59"/>
      <c r="AD19" s="60"/>
      <c r="AE19" s="61"/>
      <c r="AF19" s="62"/>
      <c r="AG19" s="63"/>
      <c r="AH19" s="63"/>
      <c r="AI19" s="63"/>
      <c r="AJ19" s="63"/>
      <c r="AK19" s="64"/>
      <c r="AL19" s="65" t="str">
        <f t="shared" si="0"/>
        <v/>
      </c>
      <c r="AM19" s="66"/>
      <c r="AN19" s="66"/>
      <c r="AO19" s="66"/>
      <c r="AP19" s="66"/>
      <c r="AQ19" s="67"/>
      <c r="AR19" s="38" t="str">
        <f t="shared" si="1"/>
        <v/>
      </c>
      <c r="AS19" s="38"/>
      <c r="AT19" s="38"/>
      <c r="AU19" s="38"/>
      <c r="AV19" s="38"/>
      <c r="AW19" s="38"/>
      <c r="AX19" s="38"/>
    </row>
    <row r="20" spans="1:50" x14ac:dyDescent="0.25">
      <c r="A20" s="52"/>
      <c r="B20" s="52"/>
      <c r="C20" s="52"/>
      <c r="D20" s="52"/>
      <c r="E20" s="52"/>
      <c r="F20" s="52"/>
      <c r="G20" s="52"/>
      <c r="H20" s="53"/>
      <c r="I20" s="54"/>
      <c r="J20" s="54"/>
      <c r="K20" s="54"/>
      <c r="L20" s="54"/>
      <c r="M20" s="54"/>
      <c r="N20" s="54"/>
      <c r="O20" s="54"/>
      <c r="P20" s="54"/>
      <c r="Q20" s="54"/>
      <c r="R20" s="54"/>
      <c r="S20" s="54"/>
      <c r="T20" s="54"/>
      <c r="U20" s="54"/>
      <c r="V20" s="55"/>
      <c r="W20" s="56"/>
      <c r="X20" s="57"/>
      <c r="Y20" s="57"/>
      <c r="Z20" s="57"/>
      <c r="AA20" s="57"/>
      <c r="AB20" s="58"/>
      <c r="AC20" s="59"/>
      <c r="AD20" s="60"/>
      <c r="AE20" s="61"/>
      <c r="AF20" s="62"/>
      <c r="AG20" s="63"/>
      <c r="AH20" s="63"/>
      <c r="AI20" s="63"/>
      <c r="AJ20" s="63"/>
      <c r="AK20" s="64"/>
      <c r="AL20" s="65" t="str">
        <f t="shared" si="0"/>
        <v/>
      </c>
      <c r="AM20" s="66"/>
      <c r="AN20" s="66"/>
      <c r="AO20" s="66"/>
      <c r="AP20" s="66"/>
      <c r="AQ20" s="67"/>
      <c r="AR20" s="38" t="str">
        <f t="shared" si="1"/>
        <v/>
      </c>
      <c r="AS20" s="38"/>
      <c r="AT20" s="38"/>
      <c r="AU20" s="38"/>
      <c r="AV20" s="38"/>
      <c r="AW20" s="38"/>
      <c r="AX20" s="38"/>
    </row>
    <row r="21" spans="1:50" x14ac:dyDescent="0.25">
      <c r="A21" s="52"/>
      <c r="B21" s="52"/>
      <c r="C21" s="52"/>
      <c r="D21" s="52"/>
      <c r="E21" s="52"/>
      <c r="F21" s="52"/>
      <c r="G21" s="52"/>
      <c r="H21" s="53"/>
      <c r="I21" s="54"/>
      <c r="J21" s="54"/>
      <c r="K21" s="54"/>
      <c r="L21" s="54"/>
      <c r="M21" s="54"/>
      <c r="N21" s="54"/>
      <c r="O21" s="54"/>
      <c r="P21" s="54"/>
      <c r="Q21" s="54"/>
      <c r="R21" s="54"/>
      <c r="S21" s="54"/>
      <c r="T21" s="54"/>
      <c r="U21" s="54"/>
      <c r="V21" s="55"/>
      <c r="W21" s="56"/>
      <c r="X21" s="57"/>
      <c r="Y21" s="57"/>
      <c r="Z21" s="57"/>
      <c r="AA21" s="57"/>
      <c r="AB21" s="58"/>
      <c r="AC21" s="59"/>
      <c r="AD21" s="60"/>
      <c r="AE21" s="61"/>
      <c r="AF21" s="62"/>
      <c r="AG21" s="63"/>
      <c r="AH21" s="63"/>
      <c r="AI21" s="63"/>
      <c r="AJ21" s="63"/>
      <c r="AK21" s="64"/>
      <c r="AL21" s="65" t="str">
        <f t="shared" si="0"/>
        <v/>
      </c>
      <c r="AM21" s="66"/>
      <c r="AN21" s="66"/>
      <c r="AO21" s="66"/>
      <c r="AP21" s="66"/>
      <c r="AQ21" s="67"/>
      <c r="AR21" s="38" t="str">
        <f t="shared" si="1"/>
        <v/>
      </c>
      <c r="AS21" s="38"/>
      <c r="AT21" s="38"/>
      <c r="AU21" s="38"/>
      <c r="AV21" s="38"/>
      <c r="AW21" s="38"/>
      <c r="AX21" s="38"/>
    </row>
    <row r="22" spans="1:50" x14ac:dyDescent="0.25">
      <c r="A22" s="52"/>
      <c r="B22" s="52"/>
      <c r="C22" s="52"/>
      <c r="D22" s="52"/>
      <c r="E22" s="52"/>
      <c r="F22" s="52"/>
      <c r="G22" s="52"/>
      <c r="H22" s="53"/>
      <c r="I22" s="54"/>
      <c r="J22" s="54"/>
      <c r="K22" s="54"/>
      <c r="L22" s="54"/>
      <c r="M22" s="54"/>
      <c r="N22" s="54"/>
      <c r="O22" s="54"/>
      <c r="P22" s="54"/>
      <c r="Q22" s="54"/>
      <c r="R22" s="54"/>
      <c r="S22" s="54"/>
      <c r="T22" s="54"/>
      <c r="U22" s="54"/>
      <c r="V22" s="55"/>
      <c r="W22" s="56"/>
      <c r="X22" s="57"/>
      <c r="Y22" s="57"/>
      <c r="Z22" s="57"/>
      <c r="AA22" s="57"/>
      <c r="AB22" s="58"/>
      <c r="AC22" s="59"/>
      <c r="AD22" s="60"/>
      <c r="AE22" s="61"/>
      <c r="AF22" s="62"/>
      <c r="AG22" s="63"/>
      <c r="AH22" s="63"/>
      <c r="AI22" s="63"/>
      <c r="AJ22" s="63"/>
      <c r="AK22" s="64"/>
      <c r="AL22" s="65" t="str">
        <f t="shared" si="0"/>
        <v/>
      </c>
      <c r="AM22" s="66"/>
      <c r="AN22" s="66"/>
      <c r="AO22" s="66"/>
      <c r="AP22" s="66"/>
      <c r="AQ22" s="67"/>
      <c r="AR22" s="38" t="str">
        <f t="shared" si="1"/>
        <v/>
      </c>
      <c r="AS22" s="38"/>
      <c r="AT22" s="38"/>
      <c r="AU22" s="38"/>
      <c r="AV22" s="38"/>
      <c r="AW22" s="38"/>
      <c r="AX22" s="38"/>
    </row>
    <row r="23" spans="1:50" x14ac:dyDescent="0.25">
      <c r="A23" s="52"/>
      <c r="B23" s="52"/>
      <c r="C23" s="52"/>
      <c r="D23" s="52"/>
      <c r="E23" s="52"/>
      <c r="F23" s="52"/>
      <c r="G23" s="52"/>
      <c r="H23" s="53"/>
      <c r="I23" s="54"/>
      <c r="J23" s="54"/>
      <c r="K23" s="54"/>
      <c r="L23" s="54"/>
      <c r="M23" s="54"/>
      <c r="N23" s="54"/>
      <c r="O23" s="54"/>
      <c r="P23" s="54"/>
      <c r="Q23" s="54"/>
      <c r="R23" s="54"/>
      <c r="S23" s="54"/>
      <c r="T23" s="54"/>
      <c r="U23" s="54"/>
      <c r="V23" s="55"/>
      <c r="W23" s="56"/>
      <c r="X23" s="57"/>
      <c r="Y23" s="57"/>
      <c r="Z23" s="57"/>
      <c r="AA23" s="57"/>
      <c r="AB23" s="58"/>
      <c r="AC23" s="59"/>
      <c r="AD23" s="60"/>
      <c r="AE23" s="61"/>
      <c r="AF23" s="62"/>
      <c r="AG23" s="63"/>
      <c r="AH23" s="63"/>
      <c r="AI23" s="63"/>
      <c r="AJ23" s="63"/>
      <c r="AK23" s="64"/>
      <c r="AL23" s="65" t="str">
        <f t="shared" si="0"/>
        <v/>
      </c>
      <c r="AM23" s="66"/>
      <c r="AN23" s="66"/>
      <c r="AO23" s="66"/>
      <c r="AP23" s="66"/>
      <c r="AQ23" s="67"/>
      <c r="AR23" s="38" t="str">
        <f t="shared" si="1"/>
        <v/>
      </c>
      <c r="AS23" s="38"/>
      <c r="AT23" s="38"/>
      <c r="AU23" s="38"/>
      <c r="AV23" s="38"/>
      <c r="AW23" s="38"/>
      <c r="AX23" s="38"/>
    </row>
    <row r="24" spans="1:50" x14ac:dyDescent="0.25">
      <c r="A24" s="52"/>
      <c r="B24" s="52"/>
      <c r="C24" s="52"/>
      <c r="D24" s="52"/>
      <c r="E24" s="52"/>
      <c r="F24" s="52"/>
      <c r="G24" s="52"/>
      <c r="H24" s="53"/>
      <c r="I24" s="54"/>
      <c r="J24" s="54"/>
      <c r="K24" s="54"/>
      <c r="L24" s="54"/>
      <c r="M24" s="54"/>
      <c r="N24" s="54"/>
      <c r="O24" s="54"/>
      <c r="P24" s="54"/>
      <c r="Q24" s="54"/>
      <c r="R24" s="54"/>
      <c r="S24" s="54"/>
      <c r="T24" s="54"/>
      <c r="U24" s="54"/>
      <c r="V24" s="55"/>
      <c r="W24" s="56"/>
      <c r="X24" s="57"/>
      <c r="Y24" s="57"/>
      <c r="Z24" s="57"/>
      <c r="AA24" s="57"/>
      <c r="AB24" s="58"/>
      <c r="AC24" s="59"/>
      <c r="AD24" s="60"/>
      <c r="AE24" s="61"/>
      <c r="AF24" s="62"/>
      <c r="AG24" s="63"/>
      <c r="AH24" s="63"/>
      <c r="AI24" s="63"/>
      <c r="AJ24" s="63"/>
      <c r="AK24" s="64"/>
      <c r="AL24" s="65" t="str">
        <f t="shared" si="0"/>
        <v/>
      </c>
      <c r="AM24" s="66"/>
      <c r="AN24" s="66"/>
      <c r="AO24" s="66"/>
      <c r="AP24" s="66"/>
      <c r="AQ24" s="67"/>
      <c r="AR24" s="38" t="str">
        <f t="shared" si="1"/>
        <v/>
      </c>
      <c r="AS24" s="38"/>
      <c r="AT24" s="38"/>
      <c r="AU24" s="38"/>
      <c r="AV24" s="38"/>
      <c r="AW24" s="38"/>
      <c r="AX24" s="38"/>
    </row>
    <row r="25" spans="1:50" ht="7.5" customHeight="1" x14ac:dyDescent="0.25">
      <c r="AC25" s="39" t="str">
        <f>IF(SUM(AC13:AE24)=0,"",SUM(AC13:AE24))</f>
        <v/>
      </c>
      <c r="AD25" s="40"/>
      <c r="AE25" s="41"/>
      <c r="AF25" s="45" t="str">
        <f>IF(SUM(AF13:AK24)=0,"",SUM(AF13:AK24))</f>
        <v/>
      </c>
      <c r="AG25" s="46"/>
      <c r="AH25" s="46"/>
      <c r="AI25" s="46"/>
      <c r="AJ25" s="46"/>
      <c r="AK25" s="47"/>
      <c r="AL25" s="38" t="str">
        <f>IF(SUM(AL13:AQ24)=0,"",SUM(AL13:AQ24))</f>
        <v/>
      </c>
      <c r="AM25" s="38"/>
      <c r="AN25" s="38"/>
      <c r="AO25" s="38"/>
      <c r="AP25" s="38"/>
      <c r="AQ25" s="38"/>
      <c r="AR25" s="38" t="str">
        <f>IF(SUM(AR13:AX24)=0,"",SUM(AR13:AX24))</f>
        <v/>
      </c>
      <c r="AS25" s="38"/>
      <c r="AT25" s="38"/>
      <c r="AU25" s="38"/>
      <c r="AV25" s="38"/>
      <c r="AW25" s="38"/>
      <c r="AX25" s="38"/>
    </row>
    <row r="26" spans="1:50" ht="7.5" customHeight="1" x14ac:dyDescent="0.25">
      <c r="A26" s="51" t="s">
        <v>33</v>
      </c>
      <c r="B26" s="51"/>
      <c r="C26" s="51"/>
      <c r="D26" s="51"/>
      <c r="E26" s="51"/>
      <c r="F26" s="51"/>
      <c r="G26" s="51"/>
      <c r="H26" s="51"/>
      <c r="I26" s="51"/>
      <c r="J26" s="51"/>
      <c r="K26" s="51"/>
      <c r="L26" s="51"/>
      <c r="M26" s="51"/>
      <c r="N26" s="51"/>
      <c r="O26" s="51"/>
      <c r="P26" s="51"/>
      <c r="Q26" s="51"/>
      <c r="R26" s="51"/>
      <c r="S26" s="51"/>
      <c r="T26" s="51"/>
      <c r="U26" s="51"/>
      <c r="V26" s="51"/>
      <c r="W26" s="51"/>
      <c r="X26" s="51"/>
      <c r="Y26" s="51"/>
      <c r="AC26" s="42"/>
      <c r="AD26" s="43"/>
      <c r="AE26" s="44"/>
      <c r="AF26" s="48"/>
      <c r="AG26" s="49"/>
      <c r="AH26" s="49"/>
      <c r="AI26" s="49"/>
      <c r="AJ26" s="49"/>
      <c r="AK26" s="50"/>
      <c r="AL26" s="38"/>
      <c r="AM26" s="38"/>
      <c r="AN26" s="38"/>
      <c r="AO26" s="38"/>
      <c r="AP26" s="38"/>
      <c r="AQ26" s="38"/>
      <c r="AR26" s="38"/>
      <c r="AS26" s="38"/>
      <c r="AT26" s="38"/>
      <c r="AU26" s="38"/>
      <c r="AV26" s="38"/>
      <c r="AW26" s="38"/>
      <c r="AX26" s="38"/>
    </row>
    <row r="27" spans="1:50" ht="7.5" customHeight="1"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row>
    <row r="28" spans="1:50" ht="15" customHeight="1" x14ac:dyDescent="0.25">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3"/>
      <c r="AA28" s="4"/>
      <c r="AB28" s="5"/>
      <c r="AC28" s="5"/>
      <c r="AD28" s="5"/>
      <c r="AE28" s="5"/>
      <c r="AF28" s="5"/>
      <c r="AG28" s="5"/>
      <c r="AH28" s="5"/>
      <c r="AI28" s="5"/>
      <c r="AJ28" s="14"/>
      <c r="AK28" s="14"/>
      <c r="AL28" s="14"/>
      <c r="AM28" s="5"/>
      <c r="AN28" s="5"/>
      <c r="AO28" s="14"/>
      <c r="AP28" s="14"/>
      <c r="AQ28" s="14"/>
      <c r="AR28" s="5"/>
      <c r="AS28" s="5"/>
      <c r="AT28" s="5"/>
      <c r="AU28" s="14"/>
      <c r="AV28" s="14"/>
      <c r="AW28" s="14"/>
      <c r="AX28" s="14"/>
    </row>
    <row r="29" spans="1:50" x14ac:dyDescent="0.2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51"/>
      <c r="B30" s="51"/>
      <c r="C30" s="51"/>
      <c r="D30" s="51"/>
      <c r="E30" s="51"/>
      <c r="F30" s="51"/>
      <c r="G30" s="51"/>
      <c r="H30" s="51"/>
      <c r="I30" s="51"/>
      <c r="J30" s="51"/>
      <c r="K30" s="51"/>
      <c r="L30" s="51"/>
      <c r="M30" s="51"/>
      <c r="N30" s="51"/>
      <c r="O30" s="51"/>
      <c r="P30" s="51"/>
      <c r="Q30" s="51"/>
      <c r="R30" s="51"/>
      <c r="S30" s="51"/>
      <c r="T30" s="51"/>
      <c r="U30" s="51"/>
      <c r="V30" s="51"/>
      <c r="W30" s="51"/>
      <c r="X30" s="51"/>
      <c r="Y30" s="51"/>
      <c r="AA30" s="37" t="s">
        <v>24</v>
      </c>
      <c r="AB30" s="37"/>
      <c r="AC30" s="37"/>
      <c r="AD30" s="37"/>
      <c r="AE30" s="37"/>
      <c r="AF30" s="37"/>
      <c r="AG30" s="37"/>
      <c r="AH30" s="37"/>
      <c r="AI30" s="37"/>
      <c r="AJ30" s="33">
        <v>15.2</v>
      </c>
      <c r="AK30" s="33"/>
      <c r="AL30" s="33"/>
      <c r="AM30" s="34" t="s">
        <v>26</v>
      </c>
      <c r="AN30" s="34"/>
      <c r="AO30" s="35"/>
      <c r="AP30" s="35"/>
      <c r="AQ30" s="35"/>
      <c r="AR30" s="34" t="s">
        <v>25</v>
      </c>
      <c r="AS30" s="34"/>
      <c r="AT30" s="34"/>
      <c r="AU30" s="33" t="str">
        <f>IF(AO30="","",ROUND(AJ30*AO30,2))</f>
        <v/>
      </c>
      <c r="AV30" s="33"/>
      <c r="AW30" s="33"/>
      <c r="AX30" s="33"/>
    </row>
    <row r="31" spans="1:50" x14ac:dyDescent="0.25">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AA32" s="37" t="s">
        <v>31</v>
      </c>
      <c r="AB32" s="37"/>
      <c r="AC32" s="37"/>
      <c r="AD32" s="37"/>
      <c r="AE32" s="37"/>
      <c r="AF32" s="37"/>
      <c r="AG32" s="37"/>
      <c r="AH32" s="37"/>
      <c r="AI32" s="37"/>
      <c r="AJ32" s="33">
        <v>3.5</v>
      </c>
      <c r="AK32" s="33"/>
      <c r="AL32" s="33"/>
      <c r="AM32" s="34" t="s">
        <v>26</v>
      </c>
      <c r="AN32" s="34"/>
      <c r="AO32" s="34" t="s">
        <v>28</v>
      </c>
      <c r="AP32" s="34"/>
      <c r="AQ32" s="34"/>
      <c r="AR32" s="34"/>
      <c r="AS32" s="34"/>
      <c r="AT32" s="34"/>
      <c r="AU32" s="33" t="str">
        <f>IF(AR25="","",AR25)</f>
        <v/>
      </c>
      <c r="AV32" s="33"/>
      <c r="AW32" s="33"/>
      <c r="AX32" s="33"/>
    </row>
    <row r="33" spans="1:51" ht="7.5" customHeight="1" x14ac:dyDescent="0.2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3"/>
      <c r="AA33" s="4"/>
      <c r="AB33" s="10" t="s">
        <v>29</v>
      </c>
      <c r="AC33" s="5"/>
      <c r="AD33" s="5"/>
      <c r="AE33" s="5"/>
      <c r="AF33" s="5"/>
      <c r="AG33" s="5"/>
      <c r="AH33" s="5"/>
      <c r="AI33" s="6"/>
      <c r="AJ33" s="6"/>
      <c r="AK33" s="6"/>
      <c r="AL33" s="6"/>
      <c r="AM33" s="5"/>
      <c r="AN33" s="5"/>
      <c r="AO33" s="5"/>
      <c r="AP33" s="5"/>
      <c r="AQ33" s="5"/>
      <c r="AR33" s="5"/>
      <c r="AS33" s="5"/>
      <c r="AT33" s="5"/>
      <c r="AU33" s="5"/>
      <c r="AV33" s="5"/>
      <c r="AW33" s="5"/>
      <c r="AX33" s="5"/>
    </row>
    <row r="34" spans="1:51" ht="7.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x14ac:dyDescent="0.25">
      <c r="A35" s="4"/>
      <c r="B35" s="4"/>
      <c r="C35" s="4"/>
      <c r="D35" s="4"/>
      <c r="E35" s="4"/>
      <c r="F35" s="4"/>
      <c r="G35" s="4"/>
      <c r="H35" s="4"/>
      <c r="I35" s="4"/>
      <c r="J35" s="4"/>
      <c r="K35" s="4"/>
      <c r="L35" s="4"/>
      <c r="M35" s="4"/>
      <c r="N35" s="4"/>
      <c r="O35" s="4"/>
      <c r="P35" s="5"/>
      <c r="Q35" s="16"/>
      <c r="R35" s="16"/>
      <c r="S35" s="16"/>
      <c r="T35" s="16"/>
      <c r="U35" s="16"/>
      <c r="V35" s="16"/>
      <c r="W35" s="16"/>
      <c r="X35" s="16"/>
      <c r="Y35" s="16"/>
      <c r="AA35" s="37" t="s">
        <v>30</v>
      </c>
      <c r="AB35" s="37"/>
      <c r="AC35" s="37"/>
      <c r="AD35" s="37"/>
      <c r="AE35" s="37"/>
      <c r="AF35" s="37"/>
      <c r="AG35" s="37"/>
      <c r="AH35" s="37"/>
      <c r="AI35" s="37"/>
      <c r="AJ35" s="33">
        <v>0.25</v>
      </c>
      <c r="AK35" s="33"/>
      <c r="AL35" s="33"/>
      <c r="AM35" s="34" t="s">
        <v>26</v>
      </c>
      <c r="AN35" s="34"/>
      <c r="AO35" s="33" t="str">
        <f>IF(AC25="","",AC25)</f>
        <v/>
      </c>
      <c r="AP35" s="33"/>
      <c r="AQ35" s="33"/>
      <c r="AR35" s="34" t="s">
        <v>25</v>
      </c>
      <c r="AS35" s="34"/>
      <c r="AT35" s="34"/>
      <c r="AU35" s="33" t="str">
        <f>IF(AO35="","",ROUND(AJ35*AO35,2))</f>
        <v/>
      </c>
      <c r="AV35" s="33"/>
      <c r="AW35" s="33"/>
      <c r="AX35" s="33"/>
    </row>
    <row r="36" spans="1:51" ht="15" customHeight="1" x14ac:dyDescent="0.25">
      <c r="A36" s="36"/>
      <c r="B36" s="36"/>
      <c r="C36" s="36"/>
      <c r="D36" s="36"/>
      <c r="E36" s="36"/>
      <c r="F36" s="36"/>
      <c r="G36" s="36"/>
      <c r="H36" s="36"/>
      <c r="I36" s="36"/>
      <c r="J36" s="36"/>
      <c r="K36" s="36"/>
      <c r="L36" s="36"/>
      <c r="M36" s="36"/>
      <c r="N36" s="36"/>
      <c r="O36" s="4"/>
      <c r="Q36" s="16"/>
      <c r="R36" s="16"/>
      <c r="S36" s="16"/>
      <c r="T36" s="16"/>
      <c r="U36" s="16"/>
      <c r="V36" s="16"/>
      <c r="W36" s="16"/>
      <c r="X36" s="16"/>
      <c r="Y36" s="16"/>
      <c r="Z36" s="5"/>
      <c r="AA36" s="5"/>
      <c r="AB36" s="6"/>
      <c r="AC36" s="6"/>
      <c r="AD36" s="6"/>
      <c r="AE36" s="6"/>
      <c r="AF36" s="6"/>
      <c r="AG36" s="6"/>
      <c r="AH36" s="6"/>
      <c r="AI36" s="6"/>
      <c r="AJ36" s="20"/>
      <c r="AK36" s="20"/>
      <c r="AL36" s="20"/>
      <c r="AM36" s="7"/>
      <c r="AN36" s="7"/>
      <c r="AO36" s="20"/>
      <c r="AP36" s="20"/>
      <c r="AQ36" s="20"/>
      <c r="AR36" s="7"/>
      <c r="AS36" s="7"/>
      <c r="AT36" s="7"/>
      <c r="AU36" s="20"/>
      <c r="AV36" s="20"/>
      <c r="AW36" s="20"/>
      <c r="AX36" s="20"/>
    </row>
    <row r="37" spans="1:51" ht="15.75" x14ac:dyDescent="0.25">
      <c r="A37" s="4" t="s">
        <v>22</v>
      </c>
      <c r="B37" s="4"/>
      <c r="C37" s="4"/>
      <c r="D37" s="4"/>
      <c r="E37" s="4"/>
      <c r="F37" s="4"/>
      <c r="G37" s="4"/>
      <c r="H37" s="4"/>
      <c r="I37" s="4"/>
      <c r="J37" s="4"/>
      <c r="K37" s="4"/>
      <c r="L37" s="4"/>
      <c r="M37" s="4"/>
      <c r="N37" s="4"/>
      <c r="O37" s="4"/>
      <c r="P37" s="5"/>
      <c r="Q37" s="16"/>
      <c r="R37" s="16"/>
      <c r="S37" s="16"/>
      <c r="T37" s="16"/>
      <c r="U37" s="16"/>
      <c r="V37" s="16"/>
      <c r="W37" s="16"/>
      <c r="X37" s="16"/>
      <c r="Y37" s="16"/>
      <c r="AA37" s="5"/>
      <c r="AE37" s="5"/>
      <c r="AF37" s="5"/>
      <c r="AG37" s="5"/>
      <c r="AH37" s="5"/>
      <c r="AI37" s="5"/>
      <c r="AJ37" s="5"/>
      <c r="AK37" s="5"/>
      <c r="AL37" s="5"/>
      <c r="AM37" s="5"/>
      <c r="AN37" s="5"/>
      <c r="AO37" s="5"/>
      <c r="AP37" s="5"/>
      <c r="AR37" s="9" t="s">
        <v>32</v>
      </c>
      <c r="AS37" s="9" t="s">
        <v>23</v>
      </c>
      <c r="AT37" s="33" t="str">
        <f>IF(SUM(AU30,AU32,AU35)=0,"",SUM(AU30,AU32,AU35))</f>
        <v/>
      </c>
      <c r="AU37" s="33"/>
      <c r="AV37" s="33"/>
      <c r="AW37" s="33"/>
      <c r="AX37" s="33"/>
    </row>
    <row r="38" spans="1:51" x14ac:dyDescent="0.25">
      <c r="A38" s="4"/>
      <c r="B38" s="4"/>
      <c r="C38" s="4"/>
      <c r="D38" s="4"/>
      <c r="E38" s="4"/>
      <c r="F38" s="4"/>
      <c r="G38" s="4"/>
      <c r="H38" s="4"/>
      <c r="I38" s="4"/>
      <c r="J38" s="4"/>
      <c r="K38" s="4"/>
      <c r="L38" s="4"/>
      <c r="M38" s="4"/>
      <c r="N38" s="4"/>
      <c r="O38" s="4"/>
      <c r="P38" s="5"/>
      <c r="Q38" s="16"/>
      <c r="R38" s="16"/>
      <c r="S38" s="16"/>
      <c r="T38" s="16"/>
      <c r="U38" s="16"/>
      <c r="V38" s="16"/>
      <c r="W38" s="16"/>
      <c r="X38" s="16"/>
      <c r="Y38" s="16"/>
      <c r="AB38" s="10"/>
      <c r="AC38" s="10"/>
      <c r="AD38" s="10"/>
      <c r="AE38" s="10"/>
      <c r="AF38" s="10"/>
      <c r="AG38" s="10"/>
      <c r="AH38" s="10"/>
      <c r="AI38" s="10"/>
      <c r="AJ38" s="10"/>
      <c r="AK38" s="10"/>
      <c r="AM38" s="10"/>
      <c r="AN38" s="10"/>
      <c r="AO38" s="10"/>
      <c r="AP38" s="10"/>
      <c r="AQ38" s="10"/>
      <c r="AR38" s="10"/>
      <c r="AS38" s="10"/>
      <c r="AT38" s="10"/>
      <c r="AU38" s="10"/>
      <c r="AV38" s="10"/>
      <c r="AW38" s="10"/>
      <c r="AX38" s="10"/>
    </row>
    <row r="39" spans="1:51" ht="15.75" x14ac:dyDescent="0.25">
      <c r="A39" s="36"/>
      <c r="B39" s="36"/>
      <c r="C39" s="36"/>
      <c r="D39" s="36"/>
      <c r="E39" s="36"/>
      <c r="F39" s="36"/>
      <c r="G39" s="36"/>
      <c r="H39" s="36"/>
      <c r="I39" s="36"/>
      <c r="J39" s="36"/>
      <c r="K39" s="36"/>
      <c r="L39" s="36"/>
      <c r="M39" s="36"/>
      <c r="N39" s="36"/>
      <c r="O39" s="4"/>
      <c r="P39" s="5"/>
      <c r="Q39" s="16"/>
      <c r="R39" s="16"/>
      <c r="S39" s="16"/>
      <c r="T39" s="16"/>
      <c r="U39" s="16"/>
      <c r="V39" s="16"/>
      <c r="W39" s="16"/>
      <c r="X39" s="16"/>
      <c r="Y39" s="16"/>
      <c r="AA39" s="5"/>
      <c r="AB39" s="5"/>
      <c r="AC39" s="5"/>
      <c r="AD39" s="5"/>
      <c r="AE39" s="5"/>
      <c r="AF39" s="5"/>
      <c r="AG39" s="5"/>
      <c r="AH39" s="5"/>
      <c r="AI39" s="5"/>
      <c r="AJ39" s="14"/>
      <c r="AK39" s="14"/>
      <c r="AL39" s="14"/>
      <c r="AM39" s="5"/>
      <c r="AN39" s="5"/>
      <c r="AO39" s="14"/>
      <c r="AP39" s="14"/>
      <c r="AQ39" s="14"/>
      <c r="AR39" s="5"/>
      <c r="AS39" s="5"/>
      <c r="AT39" s="5"/>
      <c r="AU39" s="14"/>
      <c r="AV39" s="14"/>
      <c r="AW39" s="14"/>
      <c r="AX39" s="6" t="s">
        <v>42</v>
      </c>
    </row>
    <row r="40" spans="1:51" x14ac:dyDescent="0.25">
      <c r="A40" s="4" t="s">
        <v>21</v>
      </c>
      <c r="B40" s="4"/>
      <c r="C40" s="4"/>
      <c r="D40" s="4"/>
      <c r="E40" s="4"/>
      <c r="F40" s="4"/>
      <c r="G40" s="4"/>
      <c r="H40" s="4"/>
      <c r="I40" s="4"/>
      <c r="J40" s="4"/>
      <c r="K40" s="4"/>
      <c r="L40" s="4"/>
      <c r="M40" s="4"/>
      <c r="N40" s="4"/>
      <c r="O40" s="4"/>
      <c r="P40" s="5"/>
      <c r="Q40" s="16"/>
      <c r="R40" s="16"/>
      <c r="S40" s="16"/>
      <c r="T40" s="16"/>
      <c r="U40" s="16"/>
      <c r="V40" s="16"/>
      <c r="W40" s="16"/>
      <c r="X40" s="16"/>
      <c r="Y40" s="16"/>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1" ht="15.75" x14ac:dyDescent="0.25">
      <c r="A41" s="4"/>
      <c r="B41" s="4"/>
      <c r="C41" s="4"/>
      <c r="D41" s="4"/>
      <c r="E41" s="4"/>
      <c r="F41" s="4"/>
      <c r="G41" s="4"/>
      <c r="H41" s="4"/>
      <c r="I41" s="4"/>
      <c r="J41" s="4"/>
      <c r="K41" s="4"/>
      <c r="L41" s="4"/>
      <c r="M41" s="4"/>
      <c r="N41" s="4"/>
      <c r="O41" s="4"/>
      <c r="P41" s="5"/>
      <c r="Q41" s="5"/>
      <c r="S41" s="5"/>
      <c r="T41" s="6"/>
      <c r="U41" s="14"/>
      <c r="V41" s="14"/>
      <c r="W41" s="14"/>
      <c r="X41" s="14"/>
      <c r="Y41" s="5"/>
      <c r="AA41" s="5"/>
      <c r="AE41" s="5"/>
      <c r="AF41" s="5"/>
      <c r="AG41" s="5"/>
      <c r="AH41" s="5"/>
      <c r="AI41" s="5"/>
      <c r="AJ41" s="5"/>
      <c r="AK41" s="5"/>
      <c r="AL41" s="5"/>
      <c r="AM41" s="5"/>
      <c r="AN41" s="5"/>
      <c r="AO41" s="5"/>
      <c r="AP41" s="5"/>
      <c r="AR41" s="9"/>
      <c r="AS41" s="9"/>
      <c r="AT41" s="14"/>
      <c r="AU41" s="14"/>
      <c r="AV41" s="14"/>
      <c r="AW41" s="14"/>
      <c r="AX41" s="14"/>
    </row>
    <row r="42" spans="1:51" x14ac:dyDescent="0.25">
      <c r="A42" s="36"/>
      <c r="B42" s="36"/>
      <c r="C42" s="36"/>
      <c r="D42" s="36"/>
      <c r="E42" s="36"/>
      <c r="F42" s="36"/>
      <c r="G42" s="36"/>
      <c r="H42" s="36"/>
      <c r="I42" s="36"/>
      <c r="J42" s="36"/>
      <c r="K42" s="36"/>
      <c r="L42" s="36"/>
      <c r="M42" s="36"/>
      <c r="N42" s="36"/>
      <c r="O42" s="4"/>
      <c r="P42" s="5"/>
      <c r="Q42" s="5"/>
      <c r="R42" s="5"/>
      <c r="S42" s="5"/>
      <c r="T42" s="6"/>
      <c r="U42" s="5"/>
      <c r="V42" s="5"/>
      <c r="W42" s="5"/>
      <c r="X42" s="5"/>
      <c r="Y42" s="5"/>
      <c r="Z42" s="5"/>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4" t="s">
        <v>20</v>
      </c>
      <c r="B43" s="4"/>
      <c r="C43" s="4"/>
      <c r="D43" s="4"/>
      <c r="E43" s="4"/>
      <c r="F43" s="4"/>
      <c r="G43" s="4"/>
      <c r="H43" s="4"/>
      <c r="I43" s="4"/>
      <c r="J43" s="4"/>
      <c r="K43" s="4"/>
      <c r="L43" s="4"/>
      <c r="M43" s="4"/>
      <c r="N43" s="4"/>
      <c r="O43" s="4"/>
      <c r="P43" s="5"/>
      <c r="Q43" s="5"/>
      <c r="S43" s="5"/>
      <c r="T43" s="6"/>
      <c r="U43" s="14"/>
      <c r="V43" s="14"/>
      <c r="W43" s="14"/>
      <c r="X43" s="14"/>
      <c r="Y43" s="5"/>
      <c r="Z43" s="5"/>
      <c r="AA43" s="8"/>
      <c r="AB43" s="8"/>
      <c r="AC43" s="8"/>
      <c r="AD43" s="8"/>
      <c r="AE43" s="8"/>
      <c r="AF43" s="8"/>
      <c r="AG43" s="8"/>
      <c r="AH43" s="8"/>
      <c r="AI43" s="8"/>
      <c r="AJ43" s="8"/>
      <c r="AK43" s="8"/>
      <c r="AL43" s="8"/>
      <c r="AM43" s="8"/>
      <c r="AN43" s="8"/>
      <c r="AO43" s="8"/>
      <c r="AP43" s="8"/>
      <c r="AQ43" s="8"/>
      <c r="AR43" s="8"/>
      <c r="AS43" s="8"/>
      <c r="AT43" s="8"/>
      <c r="AU43" s="8"/>
      <c r="AV43" s="8"/>
      <c r="AW43" s="8"/>
    </row>
    <row r="44" spans="1:51" ht="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8"/>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row>
    <row r="46" spans="1:51" x14ac:dyDescent="0.25">
      <c r="A46" s="5" t="s">
        <v>34</v>
      </c>
      <c r="B46" s="8"/>
      <c r="C46" s="8"/>
      <c r="D46" s="8"/>
      <c r="E46" s="8"/>
      <c r="F46" s="8"/>
      <c r="G46" s="8"/>
      <c r="H46" s="8"/>
      <c r="I46" s="8"/>
      <c r="J46" s="8"/>
      <c r="K46" s="8"/>
      <c r="L46" s="8"/>
      <c r="M46" s="8"/>
      <c r="N46" s="8"/>
      <c r="O46" s="8"/>
      <c r="P46" s="8"/>
      <c r="Q46" s="8"/>
      <c r="R46" s="8"/>
      <c r="S46" s="8"/>
      <c r="T46" s="8"/>
      <c r="U46" s="8"/>
      <c r="V46" s="8"/>
      <c r="W46" s="8"/>
      <c r="X46" s="8"/>
      <c r="Y46" s="8"/>
      <c r="AY46" s="2"/>
    </row>
  </sheetData>
  <sheetProtection algorithmName="SHA-512" hashValue="ocEVNRd7v2Q9DfHCG81DLCAeXUref1XO4L+wJtxpBglZ2aormRiE0dV+/qCXegQ8NDJy1EAoqMPFbn6lodxpAg==" saltValue="POwOfbth2L/VK/D4tSGaVw==" spinCount="100000" sheet="1" objects="1" scenarios="1"/>
  <mergeCells count="128">
    <mergeCell ref="A1:AX1"/>
    <mergeCell ref="A3:M3"/>
    <mergeCell ref="O3:V3"/>
    <mergeCell ref="A6:M6"/>
    <mergeCell ref="X6:Y6"/>
    <mergeCell ref="AA6:AB6"/>
    <mergeCell ref="AD6:AJ6"/>
    <mergeCell ref="A2:AX2"/>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30:AT30"/>
    <mergeCell ref="AU30:AX30"/>
    <mergeCell ref="AR24:AX24"/>
    <mergeCell ref="AC25:AE26"/>
    <mergeCell ref="AF25:AK26"/>
    <mergeCell ref="AL25:AQ26"/>
    <mergeCell ref="AR25:AX26"/>
    <mergeCell ref="A26:Y33"/>
    <mergeCell ref="AA30:AI30"/>
    <mergeCell ref="AJ30:AL30"/>
    <mergeCell ref="AM30:AN30"/>
    <mergeCell ref="AO30:AQ30"/>
    <mergeCell ref="A24:G24"/>
    <mergeCell ref="H24:V24"/>
    <mergeCell ref="W24:AB24"/>
    <mergeCell ref="AC24:AE24"/>
    <mergeCell ref="AF24:AK24"/>
    <mergeCell ref="AL24:AQ24"/>
    <mergeCell ref="A39:N39"/>
    <mergeCell ref="AT37:AX37"/>
    <mergeCell ref="A42:N42"/>
    <mergeCell ref="AU32:AX32"/>
    <mergeCell ref="AM32:AN32"/>
    <mergeCell ref="AJ32:AL32"/>
    <mergeCell ref="AA32:AI32"/>
    <mergeCell ref="AO32:AT32"/>
    <mergeCell ref="A36:N36"/>
    <mergeCell ref="AA35:AI35"/>
    <mergeCell ref="AJ35:AL35"/>
    <mergeCell ref="AM35:AN35"/>
    <mergeCell ref="AO35:AQ35"/>
    <mergeCell ref="AR35:AT35"/>
    <mergeCell ref="AU35:AX35"/>
  </mergeCells>
  <conditionalFormatting sqref="A2">
    <cfRule type="expression" dxfId="14" priority="1">
      <formula>CELL("protect",A2)=0</formula>
    </cfRule>
  </conditionalFormatting>
  <conditionalFormatting sqref="A12:H24 W12:W24 AR12:XFD24 A30:XFD31 A32:AO32 AU32:XFD32 A33:XFD35 AA35:AX36 A36:Z1048576 AY36:XFD1048576 AB37:AX43 AA37:AA1048576 AB44:AW44 AB45:AX1048576">
    <cfRule type="expression" dxfId="13" priority="6">
      <formula>CELL("protect",A12)=0</formula>
    </cfRule>
  </conditionalFormatting>
  <conditionalFormatting sqref="A1:XFD1 AY2:XFD2 A3:XFD11 A25:AB29 AY25:XFD29">
    <cfRule type="expression" dxfId="12" priority="8">
      <formula>CELL("protect",A1)=0</formula>
    </cfRule>
  </conditionalFormatting>
  <conditionalFormatting sqref="AC12:AC25">
    <cfRule type="expression" dxfId="11" priority="4">
      <formula>CELL("protect",AC12)=0</formula>
    </cfRule>
  </conditionalFormatting>
  <conditionalFormatting sqref="AC27:AX29">
    <cfRule type="expression" dxfId="10" priority="7">
      <formula>CELL("protect",AC27)=0</formula>
    </cfRule>
  </conditionalFormatting>
  <conditionalFormatting sqref="AF12:AF25">
    <cfRule type="expression" dxfId="9" priority="3">
      <formula>CELL("protect",AF12)=0</formula>
    </cfRule>
  </conditionalFormatting>
  <conditionalFormatting sqref="AL12:AL24">
    <cfRule type="expression" dxfId="8" priority="2">
      <formula>CELL("protect",AL12)=0</formula>
    </cfRule>
  </conditionalFormatting>
  <conditionalFormatting sqref="AL25:AX26">
    <cfRule type="expression" dxfId="7" priority="5">
      <formula>CELL("protect",AL25)=0</formula>
    </cfRule>
  </conditionalFormatting>
  <printOptions horizontalCentered="1"/>
  <pageMargins left="0.25" right="0.25" top="0.25" bottom="0.25" header="0" footer="0"/>
  <pageSetup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A3D86-2DA8-4993-95A4-B2C1145354B7}">
  <sheetPr>
    <pageSetUpPr fitToPage="1"/>
  </sheetPr>
  <dimension ref="A1:AY46"/>
  <sheetViews>
    <sheetView showGridLines="0" showRowColHeaders="0" tabSelected="1" workbookViewId="0">
      <selection activeCell="BO26" sqref="BO26"/>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32" t="s">
        <v>41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row>
    <row r="2" spans="1:50" x14ac:dyDescent="0.25">
      <c r="A2" s="79" t="s">
        <v>46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row>
    <row r="3" spans="1:50" x14ac:dyDescent="0.25">
      <c r="A3" s="68"/>
      <c r="B3" s="68"/>
      <c r="C3" s="68"/>
      <c r="D3" s="68"/>
      <c r="E3" s="68"/>
      <c r="F3" s="68"/>
      <c r="G3" s="68"/>
      <c r="H3" s="68"/>
      <c r="I3" s="68"/>
      <c r="J3" s="68"/>
      <c r="K3" s="68"/>
      <c r="L3" s="68"/>
      <c r="M3" s="68"/>
      <c r="O3" s="68"/>
      <c r="P3" s="68"/>
      <c r="Q3" s="68"/>
      <c r="R3" s="68"/>
      <c r="S3" s="68"/>
      <c r="T3" s="68"/>
      <c r="U3" s="68"/>
      <c r="V3" s="68"/>
      <c r="X3" s="2" t="s">
        <v>4</v>
      </c>
      <c r="AL3" s="2" t="s">
        <v>3</v>
      </c>
    </row>
    <row r="4" spans="1:50" x14ac:dyDescent="0.25">
      <c r="A4" t="s">
        <v>0</v>
      </c>
      <c r="O4" t="s">
        <v>10</v>
      </c>
      <c r="X4" s="1" t="s">
        <v>5</v>
      </c>
      <c r="AL4" s="1" t="s">
        <v>5</v>
      </c>
    </row>
    <row r="5" spans="1:50" x14ac:dyDescent="0.25">
      <c r="AL5" s="1" t="s">
        <v>1</v>
      </c>
    </row>
    <row r="6" spans="1:50" x14ac:dyDescent="0.25">
      <c r="A6" s="68"/>
      <c r="B6" s="68"/>
      <c r="C6" s="68"/>
      <c r="D6" s="68"/>
      <c r="E6" s="68"/>
      <c r="F6" s="68"/>
      <c r="G6" s="68"/>
      <c r="H6" s="68"/>
      <c r="I6" s="68"/>
      <c r="J6" s="68"/>
      <c r="K6" s="68"/>
      <c r="L6" s="68"/>
      <c r="M6" s="68"/>
      <c r="O6" s="13"/>
      <c r="P6" s="13"/>
      <c r="Q6" s="13"/>
      <c r="R6" s="13"/>
      <c r="S6" s="13"/>
      <c r="T6" s="13"/>
      <c r="U6" s="13"/>
      <c r="V6" s="13"/>
      <c r="X6" s="69"/>
      <c r="Y6" s="69"/>
      <c r="AA6" s="68"/>
      <c r="AB6" s="68"/>
      <c r="AD6" s="68"/>
      <c r="AE6" s="68"/>
      <c r="AF6" s="68"/>
      <c r="AG6" s="68"/>
      <c r="AH6" s="68"/>
      <c r="AI6" s="68"/>
      <c r="AJ6" s="68"/>
      <c r="AL6" s="1" t="s">
        <v>2</v>
      </c>
    </row>
    <row r="7" spans="1:50" x14ac:dyDescent="0.25">
      <c r="A7" t="s">
        <v>9</v>
      </c>
      <c r="O7" t="s">
        <v>11</v>
      </c>
      <c r="X7" s="15" t="s">
        <v>12</v>
      </c>
      <c r="Y7" s="15"/>
      <c r="AA7" s="15" t="s">
        <v>13</v>
      </c>
      <c r="AB7" s="15"/>
      <c r="AD7" t="s">
        <v>36</v>
      </c>
    </row>
    <row r="8" spans="1:50" ht="15" customHeight="1" x14ac:dyDescent="0.25">
      <c r="AD8" s="17"/>
      <c r="AE8" s="18"/>
      <c r="AF8" s="18"/>
      <c r="AG8" s="18"/>
      <c r="AH8" s="18"/>
      <c r="AI8" s="18"/>
      <c r="AJ8" s="18"/>
      <c r="AK8" s="18"/>
      <c r="AL8" s="18"/>
      <c r="AN8" s="12"/>
      <c r="AO8" t="s">
        <v>8</v>
      </c>
    </row>
    <row r="9" spans="1:50" x14ac:dyDescent="0.25">
      <c r="A9" s="69"/>
      <c r="B9" s="69"/>
      <c r="C9" s="69"/>
      <c r="D9" s="69"/>
      <c r="E9" s="69"/>
      <c r="F9" s="69"/>
      <c r="G9" t="s">
        <v>14</v>
      </c>
      <c r="H9">
        <v>20</v>
      </c>
      <c r="I9" s="68"/>
      <c r="J9" s="68"/>
      <c r="L9" s="71" t="s">
        <v>16</v>
      </c>
      <c r="M9" s="71"/>
      <c r="N9" s="71"/>
      <c r="O9" s="71"/>
      <c r="P9" s="71"/>
      <c r="Q9" s="71"/>
      <c r="R9" s="71"/>
      <c r="S9" s="71"/>
      <c r="T9" s="71"/>
      <c r="U9" s="71"/>
      <c r="V9" s="71"/>
      <c r="W9" s="71"/>
      <c r="X9" s="71"/>
      <c r="Y9" s="71"/>
      <c r="Z9" s="71"/>
      <c r="AA9" s="71"/>
      <c r="AB9" s="71"/>
      <c r="AC9" s="71"/>
      <c r="AD9" s="71"/>
      <c r="AE9" s="71"/>
      <c r="AF9" s="71"/>
      <c r="AG9" s="71"/>
      <c r="AH9" s="71"/>
      <c r="AI9" s="71"/>
      <c r="AJ9" s="71"/>
      <c r="AK9" s="71"/>
      <c r="AL9" s="71"/>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27" customHeight="1" x14ac:dyDescent="0.25">
      <c r="A12" s="72" t="s">
        <v>17</v>
      </c>
      <c r="B12" s="72"/>
      <c r="C12" s="72"/>
      <c r="D12" s="72"/>
      <c r="E12" s="72"/>
      <c r="F12" s="72"/>
      <c r="G12" s="72"/>
      <c r="H12" s="73" t="s">
        <v>18</v>
      </c>
      <c r="I12" s="74"/>
      <c r="J12" s="74"/>
      <c r="K12" s="74"/>
      <c r="L12" s="74"/>
      <c r="M12" s="74"/>
      <c r="N12" s="74"/>
      <c r="O12" s="74"/>
      <c r="P12" s="74"/>
      <c r="Q12" s="74"/>
      <c r="R12" s="74"/>
      <c r="S12" s="74"/>
      <c r="T12" s="74"/>
      <c r="U12" s="74"/>
      <c r="V12" s="75"/>
      <c r="W12" s="73" t="s">
        <v>19</v>
      </c>
      <c r="X12" s="74"/>
      <c r="Y12" s="74"/>
      <c r="Z12" s="74"/>
      <c r="AA12" s="74"/>
      <c r="AB12" s="75"/>
      <c r="AC12" s="73" t="s">
        <v>37</v>
      </c>
      <c r="AD12" s="74"/>
      <c r="AE12" s="75"/>
      <c r="AF12" s="76" t="s">
        <v>39</v>
      </c>
      <c r="AG12" s="77"/>
      <c r="AH12" s="77"/>
      <c r="AI12" s="77"/>
      <c r="AJ12" s="77"/>
      <c r="AK12" s="78"/>
      <c r="AL12" s="76" t="s">
        <v>40</v>
      </c>
      <c r="AM12" s="77"/>
      <c r="AN12" s="77"/>
      <c r="AO12" s="77"/>
      <c r="AP12" s="77"/>
      <c r="AQ12" s="78"/>
      <c r="AR12" s="70" t="s">
        <v>44</v>
      </c>
      <c r="AS12" s="70"/>
      <c r="AT12" s="70"/>
      <c r="AU12" s="70"/>
      <c r="AV12" s="70"/>
      <c r="AW12" s="70"/>
      <c r="AX12" s="70"/>
    </row>
    <row r="13" spans="1:50" x14ac:dyDescent="0.25">
      <c r="A13" s="52"/>
      <c r="B13" s="52"/>
      <c r="C13" s="52"/>
      <c r="D13" s="52"/>
      <c r="E13" s="52"/>
      <c r="F13" s="52"/>
      <c r="G13" s="52"/>
      <c r="H13" s="53"/>
      <c r="I13" s="54"/>
      <c r="J13" s="54"/>
      <c r="K13" s="54"/>
      <c r="L13" s="54"/>
      <c r="M13" s="54"/>
      <c r="N13" s="54"/>
      <c r="O13" s="54"/>
      <c r="P13" s="54"/>
      <c r="Q13" s="54"/>
      <c r="R13" s="54"/>
      <c r="S13" s="54"/>
      <c r="T13" s="54"/>
      <c r="U13" s="54"/>
      <c r="V13" s="55"/>
      <c r="W13" s="56"/>
      <c r="X13" s="57"/>
      <c r="Y13" s="57"/>
      <c r="Z13" s="57"/>
      <c r="AA13" s="57"/>
      <c r="AB13" s="58"/>
      <c r="AC13" s="59"/>
      <c r="AD13" s="60"/>
      <c r="AE13" s="61"/>
      <c r="AF13" s="62"/>
      <c r="AG13" s="63"/>
      <c r="AH13" s="63"/>
      <c r="AI13" s="63"/>
      <c r="AJ13" s="63"/>
      <c r="AK13" s="64"/>
      <c r="AL13" s="65" t="str">
        <f>IF(OR(AC13="",AF13=""),"",ROUND(AC13*AF13,2))</f>
        <v/>
      </c>
      <c r="AM13" s="66"/>
      <c r="AN13" s="66"/>
      <c r="AO13" s="66"/>
      <c r="AP13" s="66"/>
      <c r="AQ13" s="67"/>
      <c r="AR13" s="38" t="str">
        <f>IF(AC13="","",ROUND(AC13*1.14,2))</f>
        <v/>
      </c>
      <c r="AS13" s="38"/>
      <c r="AT13" s="38"/>
      <c r="AU13" s="38"/>
      <c r="AV13" s="38"/>
      <c r="AW13" s="38"/>
      <c r="AX13" s="38"/>
    </row>
    <row r="14" spans="1:50" x14ac:dyDescent="0.25">
      <c r="A14" s="52"/>
      <c r="B14" s="52"/>
      <c r="C14" s="52"/>
      <c r="D14" s="52"/>
      <c r="E14" s="52"/>
      <c r="F14" s="52"/>
      <c r="G14" s="52"/>
      <c r="H14" s="53"/>
      <c r="I14" s="54"/>
      <c r="J14" s="54"/>
      <c r="K14" s="54"/>
      <c r="L14" s="54"/>
      <c r="M14" s="54"/>
      <c r="N14" s="54"/>
      <c r="O14" s="54"/>
      <c r="P14" s="54"/>
      <c r="Q14" s="54"/>
      <c r="R14" s="54"/>
      <c r="S14" s="54"/>
      <c r="T14" s="54"/>
      <c r="U14" s="54"/>
      <c r="V14" s="55"/>
      <c r="W14" s="56"/>
      <c r="X14" s="57"/>
      <c r="Y14" s="57"/>
      <c r="Z14" s="57"/>
      <c r="AA14" s="57"/>
      <c r="AB14" s="58"/>
      <c r="AC14" s="59"/>
      <c r="AD14" s="60"/>
      <c r="AE14" s="61"/>
      <c r="AF14" s="62"/>
      <c r="AG14" s="63"/>
      <c r="AH14" s="63"/>
      <c r="AI14" s="63"/>
      <c r="AJ14" s="63"/>
      <c r="AK14" s="64"/>
      <c r="AL14" s="65" t="str">
        <f t="shared" ref="AL14:AL24" si="0">IF(OR(AC14="",AF14=""),"",ROUND(AC14*AF14,2))</f>
        <v/>
      </c>
      <c r="AM14" s="66"/>
      <c r="AN14" s="66"/>
      <c r="AO14" s="66"/>
      <c r="AP14" s="66"/>
      <c r="AQ14" s="67"/>
      <c r="AR14" s="38" t="str">
        <f t="shared" ref="AR14:AR24" si="1">IF(AC14="","",ROUND(AC14*1.14,2))</f>
        <v/>
      </c>
      <c r="AS14" s="38"/>
      <c r="AT14" s="38"/>
      <c r="AU14" s="38"/>
      <c r="AV14" s="38"/>
      <c r="AW14" s="38"/>
      <c r="AX14" s="38"/>
    </row>
    <row r="15" spans="1:50" x14ac:dyDescent="0.25">
      <c r="A15" s="52"/>
      <c r="B15" s="52"/>
      <c r="C15" s="52"/>
      <c r="D15" s="52"/>
      <c r="E15" s="52"/>
      <c r="F15" s="52"/>
      <c r="G15" s="52"/>
      <c r="H15" s="53"/>
      <c r="I15" s="54"/>
      <c r="J15" s="54"/>
      <c r="K15" s="54"/>
      <c r="L15" s="54"/>
      <c r="M15" s="54"/>
      <c r="N15" s="54"/>
      <c r="O15" s="54"/>
      <c r="P15" s="54"/>
      <c r="Q15" s="54"/>
      <c r="R15" s="54"/>
      <c r="S15" s="54"/>
      <c r="T15" s="54"/>
      <c r="U15" s="54"/>
      <c r="V15" s="55"/>
      <c r="W15" s="56"/>
      <c r="X15" s="57"/>
      <c r="Y15" s="57"/>
      <c r="Z15" s="57"/>
      <c r="AA15" s="57"/>
      <c r="AB15" s="58"/>
      <c r="AC15" s="59"/>
      <c r="AD15" s="60"/>
      <c r="AE15" s="61"/>
      <c r="AF15" s="62"/>
      <c r="AG15" s="63"/>
      <c r="AH15" s="63"/>
      <c r="AI15" s="63"/>
      <c r="AJ15" s="63"/>
      <c r="AK15" s="64"/>
      <c r="AL15" s="65" t="str">
        <f t="shared" si="0"/>
        <v/>
      </c>
      <c r="AM15" s="66"/>
      <c r="AN15" s="66"/>
      <c r="AO15" s="66"/>
      <c r="AP15" s="66"/>
      <c r="AQ15" s="67"/>
      <c r="AR15" s="38" t="str">
        <f t="shared" si="1"/>
        <v/>
      </c>
      <c r="AS15" s="38"/>
      <c r="AT15" s="38"/>
      <c r="AU15" s="38"/>
      <c r="AV15" s="38"/>
      <c r="AW15" s="38"/>
      <c r="AX15" s="38"/>
    </row>
    <row r="16" spans="1:50" x14ac:dyDescent="0.25">
      <c r="A16" s="52"/>
      <c r="B16" s="52"/>
      <c r="C16" s="52"/>
      <c r="D16" s="52"/>
      <c r="E16" s="52"/>
      <c r="F16" s="52"/>
      <c r="G16" s="52"/>
      <c r="H16" s="53"/>
      <c r="I16" s="54"/>
      <c r="J16" s="54"/>
      <c r="K16" s="54"/>
      <c r="L16" s="54"/>
      <c r="M16" s="54"/>
      <c r="N16" s="54"/>
      <c r="O16" s="54"/>
      <c r="P16" s="54"/>
      <c r="Q16" s="54"/>
      <c r="R16" s="54"/>
      <c r="S16" s="54"/>
      <c r="T16" s="54"/>
      <c r="U16" s="54"/>
      <c r="V16" s="55"/>
      <c r="W16" s="56"/>
      <c r="X16" s="57"/>
      <c r="Y16" s="57"/>
      <c r="Z16" s="57"/>
      <c r="AA16" s="57"/>
      <c r="AB16" s="58"/>
      <c r="AC16" s="59"/>
      <c r="AD16" s="60"/>
      <c r="AE16" s="61"/>
      <c r="AF16" s="62"/>
      <c r="AG16" s="63"/>
      <c r="AH16" s="63"/>
      <c r="AI16" s="63"/>
      <c r="AJ16" s="63"/>
      <c r="AK16" s="64"/>
      <c r="AL16" s="65" t="str">
        <f t="shared" si="0"/>
        <v/>
      </c>
      <c r="AM16" s="66"/>
      <c r="AN16" s="66"/>
      <c r="AO16" s="66"/>
      <c r="AP16" s="66"/>
      <c r="AQ16" s="67"/>
      <c r="AR16" s="38" t="str">
        <f t="shared" si="1"/>
        <v/>
      </c>
      <c r="AS16" s="38"/>
      <c r="AT16" s="38"/>
      <c r="AU16" s="38"/>
      <c r="AV16" s="38"/>
      <c r="AW16" s="38"/>
      <c r="AX16" s="38"/>
    </row>
    <row r="17" spans="1:50" x14ac:dyDescent="0.25">
      <c r="A17" s="52"/>
      <c r="B17" s="52"/>
      <c r="C17" s="52"/>
      <c r="D17" s="52"/>
      <c r="E17" s="52"/>
      <c r="F17" s="52"/>
      <c r="G17" s="52"/>
      <c r="H17" s="53"/>
      <c r="I17" s="54"/>
      <c r="J17" s="54"/>
      <c r="K17" s="54"/>
      <c r="L17" s="54"/>
      <c r="M17" s="54"/>
      <c r="N17" s="54"/>
      <c r="O17" s="54"/>
      <c r="P17" s="54"/>
      <c r="Q17" s="54"/>
      <c r="R17" s="54"/>
      <c r="S17" s="54"/>
      <c r="T17" s="54"/>
      <c r="U17" s="54"/>
      <c r="V17" s="55"/>
      <c r="W17" s="56"/>
      <c r="X17" s="57"/>
      <c r="Y17" s="57"/>
      <c r="Z17" s="57"/>
      <c r="AA17" s="57"/>
      <c r="AB17" s="58"/>
      <c r="AC17" s="59"/>
      <c r="AD17" s="60"/>
      <c r="AE17" s="61"/>
      <c r="AF17" s="62"/>
      <c r="AG17" s="63"/>
      <c r="AH17" s="63"/>
      <c r="AI17" s="63"/>
      <c r="AJ17" s="63"/>
      <c r="AK17" s="64"/>
      <c r="AL17" s="65" t="str">
        <f t="shared" si="0"/>
        <v/>
      </c>
      <c r="AM17" s="66"/>
      <c r="AN17" s="66"/>
      <c r="AO17" s="66"/>
      <c r="AP17" s="66"/>
      <c r="AQ17" s="67"/>
      <c r="AR17" s="38" t="str">
        <f t="shared" si="1"/>
        <v/>
      </c>
      <c r="AS17" s="38"/>
      <c r="AT17" s="38"/>
      <c r="AU17" s="38"/>
      <c r="AV17" s="38"/>
      <c r="AW17" s="38"/>
      <c r="AX17" s="38"/>
    </row>
    <row r="18" spans="1:50" x14ac:dyDescent="0.25">
      <c r="A18" s="52"/>
      <c r="B18" s="52"/>
      <c r="C18" s="52"/>
      <c r="D18" s="52"/>
      <c r="E18" s="52"/>
      <c r="F18" s="52"/>
      <c r="G18" s="52"/>
      <c r="H18" s="53"/>
      <c r="I18" s="54"/>
      <c r="J18" s="54"/>
      <c r="K18" s="54"/>
      <c r="L18" s="54"/>
      <c r="M18" s="54"/>
      <c r="N18" s="54"/>
      <c r="O18" s="54"/>
      <c r="P18" s="54"/>
      <c r="Q18" s="54"/>
      <c r="R18" s="54"/>
      <c r="S18" s="54"/>
      <c r="T18" s="54"/>
      <c r="U18" s="54"/>
      <c r="V18" s="55"/>
      <c r="W18" s="56"/>
      <c r="X18" s="57"/>
      <c r="Y18" s="57"/>
      <c r="Z18" s="57"/>
      <c r="AA18" s="57"/>
      <c r="AB18" s="58"/>
      <c r="AC18" s="59"/>
      <c r="AD18" s="60"/>
      <c r="AE18" s="61"/>
      <c r="AF18" s="62"/>
      <c r="AG18" s="63"/>
      <c r="AH18" s="63"/>
      <c r="AI18" s="63"/>
      <c r="AJ18" s="63"/>
      <c r="AK18" s="64"/>
      <c r="AL18" s="65" t="str">
        <f t="shared" si="0"/>
        <v/>
      </c>
      <c r="AM18" s="66"/>
      <c r="AN18" s="66"/>
      <c r="AO18" s="66"/>
      <c r="AP18" s="66"/>
      <c r="AQ18" s="67"/>
      <c r="AR18" s="38" t="str">
        <f t="shared" si="1"/>
        <v/>
      </c>
      <c r="AS18" s="38"/>
      <c r="AT18" s="38"/>
      <c r="AU18" s="38"/>
      <c r="AV18" s="38"/>
      <c r="AW18" s="38"/>
      <c r="AX18" s="38"/>
    </row>
    <row r="19" spans="1:50" x14ac:dyDescent="0.25">
      <c r="A19" s="52"/>
      <c r="B19" s="52"/>
      <c r="C19" s="52"/>
      <c r="D19" s="52"/>
      <c r="E19" s="52"/>
      <c r="F19" s="52"/>
      <c r="G19" s="52"/>
      <c r="H19" s="53"/>
      <c r="I19" s="54"/>
      <c r="J19" s="54"/>
      <c r="K19" s="54"/>
      <c r="L19" s="54"/>
      <c r="M19" s="54"/>
      <c r="N19" s="54"/>
      <c r="O19" s="54"/>
      <c r="P19" s="54"/>
      <c r="Q19" s="54"/>
      <c r="R19" s="54"/>
      <c r="S19" s="54"/>
      <c r="T19" s="54"/>
      <c r="U19" s="54"/>
      <c r="V19" s="55"/>
      <c r="W19" s="56"/>
      <c r="X19" s="57"/>
      <c r="Y19" s="57"/>
      <c r="Z19" s="57"/>
      <c r="AA19" s="57"/>
      <c r="AB19" s="58"/>
      <c r="AC19" s="59"/>
      <c r="AD19" s="60"/>
      <c r="AE19" s="61"/>
      <c r="AF19" s="62"/>
      <c r="AG19" s="63"/>
      <c r="AH19" s="63"/>
      <c r="AI19" s="63"/>
      <c r="AJ19" s="63"/>
      <c r="AK19" s="64"/>
      <c r="AL19" s="65" t="str">
        <f t="shared" si="0"/>
        <v/>
      </c>
      <c r="AM19" s="66"/>
      <c r="AN19" s="66"/>
      <c r="AO19" s="66"/>
      <c r="AP19" s="66"/>
      <c r="AQ19" s="67"/>
      <c r="AR19" s="38" t="str">
        <f t="shared" si="1"/>
        <v/>
      </c>
      <c r="AS19" s="38"/>
      <c r="AT19" s="38"/>
      <c r="AU19" s="38"/>
      <c r="AV19" s="38"/>
      <c r="AW19" s="38"/>
      <c r="AX19" s="38"/>
    </row>
    <row r="20" spans="1:50" x14ac:dyDescent="0.25">
      <c r="A20" s="52"/>
      <c r="B20" s="52"/>
      <c r="C20" s="52"/>
      <c r="D20" s="52"/>
      <c r="E20" s="52"/>
      <c r="F20" s="52"/>
      <c r="G20" s="52"/>
      <c r="H20" s="53"/>
      <c r="I20" s="54"/>
      <c r="J20" s="54"/>
      <c r="K20" s="54"/>
      <c r="L20" s="54"/>
      <c r="M20" s="54"/>
      <c r="N20" s="54"/>
      <c r="O20" s="54"/>
      <c r="P20" s="54"/>
      <c r="Q20" s="54"/>
      <c r="R20" s="54"/>
      <c r="S20" s="54"/>
      <c r="T20" s="54"/>
      <c r="U20" s="54"/>
      <c r="V20" s="55"/>
      <c r="W20" s="56"/>
      <c r="X20" s="57"/>
      <c r="Y20" s="57"/>
      <c r="Z20" s="57"/>
      <c r="AA20" s="57"/>
      <c r="AB20" s="58"/>
      <c r="AC20" s="59"/>
      <c r="AD20" s="60"/>
      <c r="AE20" s="61"/>
      <c r="AF20" s="62"/>
      <c r="AG20" s="63"/>
      <c r="AH20" s="63"/>
      <c r="AI20" s="63"/>
      <c r="AJ20" s="63"/>
      <c r="AK20" s="64"/>
      <c r="AL20" s="65" t="str">
        <f t="shared" si="0"/>
        <v/>
      </c>
      <c r="AM20" s="66"/>
      <c r="AN20" s="66"/>
      <c r="AO20" s="66"/>
      <c r="AP20" s="66"/>
      <c r="AQ20" s="67"/>
      <c r="AR20" s="38" t="str">
        <f t="shared" si="1"/>
        <v/>
      </c>
      <c r="AS20" s="38"/>
      <c r="AT20" s="38"/>
      <c r="AU20" s="38"/>
      <c r="AV20" s="38"/>
      <c r="AW20" s="38"/>
      <c r="AX20" s="38"/>
    </row>
    <row r="21" spans="1:50" x14ac:dyDescent="0.25">
      <c r="A21" s="52"/>
      <c r="B21" s="52"/>
      <c r="C21" s="52"/>
      <c r="D21" s="52"/>
      <c r="E21" s="52"/>
      <c r="F21" s="52"/>
      <c r="G21" s="52"/>
      <c r="H21" s="53"/>
      <c r="I21" s="54"/>
      <c r="J21" s="54"/>
      <c r="K21" s="54"/>
      <c r="L21" s="54"/>
      <c r="M21" s="54"/>
      <c r="N21" s="54"/>
      <c r="O21" s="54"/>
      <c r="P21" s="54"/>
      <c r="Q21" s="54"/>
      <c r="R21" s="54"/>
      <c r="S21" s="54"/>
      <c r="T21" s="54"/>
      <c r="U21" s="54"/>
      <c r="V21" s="55"/>
      <c r="W21" s="56"/>
      <c r="X21" s="57"/>
      <c r="Y21" s="57"/>
      <c r="Z21" s="57"/>
      <c r="AA21" s="57"/>
      <c r="AB21" s="58"/>
      <c r="AC21" s="59"/>
      <c r="AD21" s="60"/>
      <c r="AE21" s="61"/>
      <c r="AF21" s="62"/>
      <c r="AG21" s="63"/>
      <c r="AH21" s="63"/>
      <c r="AI21" s="63"/>
      <c r="AJ21" s="63"/>
      <c r="AK21" s="64"/>
      <c r="AL21" s="65" t="str">
        <f t="shared" si="0"/>
        <v/>
      </c>
      <c r="AM21" s="66"/>
      <c r="AN21" s="66"/>
      <c r="AO21" s="66"/>
      <c r="AP21" s="66"/>
      <c r="AQ21" s="67"/>
      <c r="AR21" s="38" t="str">
        <f t="shared" si="1"/>
        <v/>
      </c>
      <c r="AS21" s="38"/>
      <c r="AT21" s="38"/>
      <c r="AU21" s="38"/>
      <c r="AV21" s="38"/>
      <c r="AW21" s="38"/>
      <c r="AX21" s="38"/>
    </row>
    <row r="22" spans="1:50" x14ac:dyDescent="0.25">
      <c r="A22" s="52"/>
      <c r="B22" s="52"/>
      <c r="C22" s="52"/>
      <c r="D22" s="52"/>
      <c r="E22" s="52"/>
      <c r="F22" s="52"/>
      <c r="G22" s="52"/>
      <c r="H22" s="53"/>
      <c r="I22" s="54"/>
      <c r="J22" s="54"/>
      <c r="K22" s="54"/>
      <c r="L22" s="54"/>
      <c r="M22" s="54"/>
      <c r="N22" s="54"/>
      <c r="O22" s="54"/>
      <c r="P22" s="54"/>
      <c r="Q22" s="54"/>
      <c r="R22" s="54"/>
      <c r="S22" s="54"/>
      <c r="T22" s="54"/>
      <c r="U22" s="54"/>
      <c r="V22" s="55"/>
      <c r="W22" s="56"/>
      <c r="X22" s="57"/>
      <c r="Y22" s="57"/>
      <c r="Z22" s="57"/>
      <c r="AA22" s="57"/>
      <c r="AB22" s="58"/>
      <c r="AC22" s="59"/>
      <c r="AD22" s="60"/>
      <c r="AE22" s="61"/>
      <c r="AF22" s="62"/>
      <c r="AG22" s="63"/>
      <c r="AH22" s="63"/>
      <c r="AI22" s="63"/>
      <c r="AJ22" s="63"/>
      <c r="AK22" s="64"/>
      <c r="AL22" s="65" t="str">
        <f t="shared" si="0"/>
        <v/>
      </c>
      <c r="AM22" s="66"/>
      <c r="AN22" s="66"/>
      <c r="AO22" s="66"/>
      <c r="AP22" s="66"/>
      <c r="AQ22" s="67"/>
      <c r="AR22" s="38" t="str">
        <f t="shared" si="1"/>
        <v/>
      </c>
      <c r="AS22" s="38"/>
      <c r="AT22" s="38"/>
      <c r="AU22" s="38"/>
      <c r="AV22" s="38"/>
      <c r="AW22" s="38"/>
      <c r="AX22" s="38"/>
    </row>
    <row r="23" spans="1:50" x14ac:dyDescent="0.25">
      <c r="A23" s="52"/>
      <c r="B23" s="52"/>
      <c r="C23" s="52"/>
      <c r="D23" s="52"/>
      <c r="E23" s="52"/>
      <c r="F23" s="52"/>
      <c r="G23" s="52"/>
      <c r="H23" s="53"/>
      <c r="I23" s="54"/>
      <c r="J23" s="54"/>
      <c r="K23" s="54"/>
      <c r="L23" s="54"/>
      <c r="M23" s="54"/>
      <c r="N23" s="54"/>
      <c r="O23" s="54"/>
      <c r="P23" s="54"/>
      <c r="Q23" s="54"/>
      <c r="R23" s="54"/>
      <c r="S23" s="54"/>
      <c r="T23" s="54"/>
      <c r="U23" s="54"/>
      <c r="V23" s="55"/>
      <c r="W23" s="56"/>
      <c r="X23" s="57"/>
      <c r="Y23" s="57"/>
      <c r="Z23" s="57"/>
      <c r="AA23" s="57"/>
      <c r="AB23" s="58"/>
      <c r="AC23" s="59"/>
      <c r="AD23" s="60"/>
      <c r="AE23" s="61"/>
      <c r="AF23" s="62"/>
      <c r="AG23" s="63"/>
      <c r="AH23" s="63"/>
      <c r="AI23" s="63"/>
      <c r="AJ23" s="63"/>
      <c r="AK23" s="64"/>
      <c r="AL23" s="65" t="str">
        <f t="shared" si="0"/>
        <v/>
      </c>
      <c r="AM23" s="66"/>
      <c r="AN23" s="66"/>
      <c r="AO23" s="66"/>
      <c r="AP23" s="66"/>
      <c r="AQ23" s="67"/>
      <c r="AR23" s="38" t="str">
        <f t="shared" si="1"/>
        <v/>
      </c>
      <c r="AS23" s="38"/>
      <c r="AT23" s="38"/>
      <c r="AU23" s="38"/>
      <c r="AV23" s="38"/>
      <c r="AW23" s="38"/>
      <c r="AX23" s="38"/>
    </row>
    <row r="24" spans="1:50" x14ac:dyDescent="0.25">
      <c r="A24" s="52"/>
      <c r="B24" s="52"/>
      <c r="C24" s="52"/>
      <c r="D24" s="52"/>
      <c r="E24" s="52"/>
      <c r="F24" s="52"/>
      <c r="G24" s="52"/>
      <c r="H24" s="53"/>
      <c r="I24" s="54"/>
      <c r="J24" s="54"/>
      <c r="K24" s="54"/>
      <c r="L24" s="54"/>
      <c r="M24" s="54"/>
      <c r="N24" s="54"/>
      <c r="O24" s="54"/>
      <c r="P24" s="54"/>
      <c r="Q24" s="54"/>
      <c r="R24" s="54"/>
      <c r="S24" s="54"/>
      <c r="T24" s="54"/>
      <c r="U24" s="54"/>
      <c r="V24" s="55"/>
      <c r="W24" s="56"/>
      <c r="X24" s="57"/>
      <c r="Y24" s="57"/>
      <c r="Z24" s="57"/>
      <c r="AA24" s="57"/>
      <c r="AB24" s="58"/>
      <c r="AC24" s="59"/>
      <c r="AD24" s="60"/>
      <c r="AE24" s="61"/>
      <c r="AF24" s="62"/>
      <c r="AG24" s="63"/>
      <c r="AH24" s="63"/>
      <c r="AI24" s="63"/>
      <c r="AJ24" s="63"/>
      <c r="AK24" s="64"/>
      <c r="AL24" s="65" t="str">
        <f t="shared" si="0"/>
        <v/>
      </c>
      <c r="AM24" s="66"/>
      <c r="AN24" s="66"/>
      <c r="AO24" s="66"/>
      <c r="AP24" s="66"/>
      <c r="AQ24" s="67"/>
      <c r="AR24" s="38" t="str">
        <f t="shared" si="1"/>
        <v/>
      </c>
      <c r="AS24" s="38"/>
      <c r="AT24" s="38"/>
      <c r="AU24" s="38"/>
      <c r="AV24" s="38"/>
      <c r="AW24" s="38"/>
      <c r="AX24" s="38"/>
    </row>
    <row r="25" spans="1:50" ht="7.5" customHeight="1" x14ac:dyDescent="0.25">
      <c r="AC25" s="39" t="str">
        <f>IF(SUM(AC13:AE24)=0,"",SUM(AC13:AE24))</f>
        <v/>
      </c>
      <c r="AD25" s="40"/>
      <c r="AE25" s="41"/>
      <c r="AF25" s="45" t="str">
        <f>IF(SUM(AF13:AK24)=0,"",SUM(AF13:AK24))</f>
        <v/>
      </c>
      <c r="AG25" s="46"/>
      <c r="AH25" s="46"/>
      <c r="AI25" s="46"/>
      <c r="AJ25" s="46"/>
      <c r="AK25" s="47"/>
      <c r="AL25" s="38" t="str">
        <f>IF(SUM(AL13:AQ24)=0,"",SUM(AL13:AQ24))</f>
        <v/>
      </c>
      <c r="AM25" s="38"/>
      <c r="AN25" s="38"/>
      <c r="AO25" s="38"/>
      <c r="AP25" s="38"/>
      <c r="AQ25" s="38"/>
      <c r="AR25" s="38" t="str">
        <f>IF(SUM(AR13:AX24)=0,"",SUM(AR13:AX24))</f>
        <v/>
      </c>
      <c r="AS25" s="38"/>
      <c r="AT25" s="38"/>
      <c r="AU25" s="38"/>
      <c r="AV25" s="38"/>
      <c r="AW25" s="38"/>
      <c r="AX25" s="38"/>
    </row>
    <row r="26" spans="1:50" ht="7.5" customHeight="1" x14ac:dyDescent="0.25">
      <c r="A26" s="51" t="s">
        <v>33</v>
      </c>
      <c r="B26" s="51"/>
      <c r="C26" s="51"/>
      <c r="D26" s="51"/>
      <c r="E26" s="51"/>
      <c r="F26" s="51"/>
      <c r="G26" s="51"/>
      <c r="H26" s="51"/>
      <c r="I26" s="51"/>
      <c r="J26" s="51"/>
      <c r="K26" s="51"/>
      <c r="L26" s="51"/>
      <c r="M26" s="51"/>
      <c r="N26" s="51"/>
      <c r="O26" s="51"/>
      <c r="P26" s="51"/>
      <c r="Q26" s="51"/>
      <c r="R26" s="51"/>
      <c r="S26" s="51"/>
      <c r="T26" s="51"/>
      <c r="U26" s="51"/>
      <c r="V26" s="51"/>
      <c r="W26" s="51"/>
      <c r="X26" s="51"/>
      <c r="Y26" s="51"/>
      <c r="AC26" s="42"/>
      <c r="AD26" s="43"/>
      <c r="AE26" s="44"/>
      <c r="AF26" s="48"/>
      <c r="AG26" s="49"/>
      <c r="AH26" s="49"/>
      <c r="AI26" s="49"/>
      <c r="AJ26" s="49"/>
      <c r="AK26" s="50"/>
      <c r="AL26" s="38"/>
      <c r="AM26" s="38"/>
      <c r="AN26" s="38"/>
      <c r="AO26" s="38"/>
      <c r="AP26" s="38"/>
      <c r="AQ26" s="38"/>
      <c r="AR26" s="38"/>
      <c r="AS26" s="38"/>
      <c r="AT26" s="38"/>
      <c r="AU26" s="38"/>
      <c r="AV26" s="38"/>
      <c r="AW26" s="38"/>
      <c r="AX26" s="38"/>
    </row>
    <row r="27" spans="1:50" ht="7.5" customHeight="1"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row>
    <row r="28" spans="1:50" ht="15" customHeight="1" x14ac:dyDescent="0.25">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3"/>
      <c r="AA28" s="4"/>
      <c r="AB28" s="5"/>
      <c r="AC28" s="5"/>
      <c r="AD28" s="5"/>
      <c r="AE28" s="5"/>
      <c r="AF28" s="5"/>
      <c r="AG28" s="5"/>
      <c r="AH28" s="5"/>
      <c r="AI28" s="5"/>
      <c r="AJ28" s="14"/>
      <c r="AK28" s="14"/>
      <c r="AL28" s="14"/>
      <c r="AM28" s="5"/>
      <c r="AN28" s="5"/>
      <c r="AO28" s="14"/>
      <c r="AP28" s="14"/>
      <c r="AQ28" s="14"/>
      <c r="AR28" s="5"/>
      <c r="AS28" s="5"/>
      <c r="AT28" s="5"/>
      <c r="AU28" s="14"/>
      <c r="AV28" s="14"/>
      <c r="AW28" s="14"/>
      <c r="AX28" s="14"/>
    </row>
    <row r="29" spans="1:50" x14ac:dyDescent="0.2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51"/>
      <c r="B30" s="51"/>
      <c r="C30" s="51"/>
      <c r="D30" s="51"/>
      <c r="E30" s="51"/>
      <c r="F30" s="51"/>
      <c r="G30" s="51"/>
      <c r="H30" s="51"/>
      <c r="I30" s="51"/>
      <c r="J30" s="51"/>
      <c r="K30" s="51"/>
      <c r="L30" s="51"/>
      <c r="M30" s="51"/>
      <c r="N30" s="51"/>
      <c r="O30" s="51"/>
      <c r="P30" s="51"/>
      <c r="Q30" s="51"/>
      <c r="R30" s="51"/>
      <c r="S30" s="51"/>
      <c r="T30" s="51"/>
      <c r="U30" s="51"/>
      <c r="V30" s="51"/>
      <c r="W30" s="51"/>
      <c r="X30" s="51"/>
      <c r="Y30" s="51"/>
      <c r="AA30" s="37" t="s">
        <v>24</v>
      </c>
      <c r="AB30" s="37"/>
      <c r="AC30" s="37"/>
      <c r="AD30" s="37"/>
      <c r="AE30" s="37"/>
      <c r="AF30" s="37"/>
      <c r="AG30" s="37"/>
      <c r="AH30" s="37"/>
      <c r="AI30" s="37"/>
      <c r="AJ30" s="33">
        <v>17</v>
      </c>
      <c r="AK30" s="33"/>
      <c r="AL30" s="33"/>
      <c r="AM30" s="34" t="s">
        <v>26</v>
      </c>
      <c r="AN30" s="34"/>
      <c r="AO30" s="35"/>
      <c r="AP30" s="35"/>
      <c r="AQ30" s="35"/>
      <c r="AR30" s="34" t="s">
        <v>25</v>
      </c>
      <c r="AS30" s="34"/>
      <c r="AT30" s="34"/>
      <c r="AU30" s="33" t="str">
        <f>IF(AO30="","",ROUND(AJ30*AO30,2))</f>
        <v/>
      </c>
      <c r="AV30" s="33"/>
      <c r="AW30" s="33"/>
      <c r="AX30" s="33"/>
    </row>
    <row r="31" spans="1:50" x14ac:dyDescent="0.25">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AA32" s="37" t="s">
        <v>31</v>
      </c>
      <c r="AB32" s="37"/>
      <c r="AC32" s="37"/>
      <c r="AD32" s="37"/>
      <c r="AE32" s="37"/>
      <c r="AF32" s="37"/>
      <c r="AG32" s="37"/>
      <c r="AH32" s="37"/>
      <c r="AI32" s="37"/>
      <c r="AJ32" s="33">
        <v>3.5</v>
      </c>
      <c r="AK32" s="33"/>
      <c r="AL32" s="33"/>
      <c r="AM32" s="34" t="s">
        <v>26</v>
      </c>
      <c r="AN32" s="34"/>
      <c r="AO32" s="34" t="s">
        <v>28</v>
      </c>
      <c r="AP32" s="34"/>
      <c r="AQ32" s="34"/>
      <c r="AR32" s="34"/>
      <c r="AS32" s="34"/>
      <c r="AT32" s="34"/>
      <c r="AU32" s="33" t="str">
        <f>IF(AR25="","",AR25)</f>
        <v/>
      </c>
      <c r="AV32" s="33"/>
      <c r="AW32" s="33"/>
      <c r="AX32" s="33"/>
    </row>
    <row r="33" spans="1:51" ht="7.5" customHeight="1" x14ac:dyDescent="0.2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3"/>
      <c r="AA33" s="4"/>
      <c r="AB33" s="10" t="s">
        <v>29</v>
      </c>
      <c r="AC33" s="5"/>
      <c r="AD33" s="5"/>
      <c r="AE33" s="5"/>
      <c r="AF33" s="5"/>
      <c r="AG33" s="5"/>
      <c r="AH33" s="5"/>
      <c r="AI33" s="6"/>
      <c r="AJ33" s="6"/>
      <c r="AK33" s="6"/>
      <c r="AL33" s="6"/>
      <c r="AM33" s="5"/>
      <c r="AN33" s="5"/>
      <c r="AO33" s="5"/>
      <c r="AP33" s="5"/>
      <c r="AQ33" s="5"/>
      <c r="AR33" s="5"/>
      <c r="AS33" s="5"/>
      <c r="AT33" s="5"/>
      <c r="AU33" s="5"/>
      <c r="AV33" s="5"/>
      <c r="AW33" s="5"/>
      <c r="AX33" s="5"/>
    </row>
    <row r="34" spans="1:51" ht="7.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x14ac:dyDescent="0.25">
      <c r="A35" s="4"/>
      <c r="B35" s="4"/>
      <c r="C35" s="4"/>
      <c r="D35" s="4"/>
      <c r="E35" s="4"/>
      <c r="F35" s="4"/>
      <c r="G35" s="4"/>
      <c r="H35" s="4"/>
      <c r="I35" s="4"/>
      <c r="J35" s="4"/>
      <c r="K35" s="4"/>
      <c r="L35" s="4"/>
      <c r="M35" s="4"/>
      <c r="N35" s="4"/>
      <c r="O35" s="4"/>
      <c r="P35" s="5"/>
      <c r="Q35" s="16"/>
      <c r="R35" s="16"/>
      <c r="S35" s="16"/>
      <c r="T35" s="16"/>
      <c r="U35" s="16"/>
      <c r="V35" s="16"/>
      <c r="W35" s="16"/>
      <c r="X35" s="16"/>
      <c r="Y35" s="16"/>
      <c r="AA35" s="37" t="s">
        <v>30</v>
      </c>
      <c r="AB35" s="37"/>
      <c r="AC35" s="37"/>
      <c r="AD35" s="37"/>
      <c r="AE35" s="37"/>
      <c r="AF35" s="37"/>
      <c r="AG35" s="37"/>
      <c r="AH35" s="37"/>
      <c r="AI35" s="37"/>
      <c r="AJ35" s="33">
        <v>0.25</v>
      </c>
      <c r="AK35" s="33"/>
      <c r="AL35" s="33"/>
      <c r="AM35" s="34" t="s">
        <v>26</v>
      </c>
      <c r="AN35" s="34"/>
      <c r="AO35" s="33" t="str">
        <f>IF(AC25="","",AC25)</f>
        <v/>
      </c>
      <c r="AP35" s="33"/>
      <c r="AQ35" s="33"/>
      <c r="AR35" s="34" t="s">
        <v>25</v>
      </c>
      <c r="AS35" s="34"/>
      <c r="AT35" s="34"/>
      <c r="AU35" s="33" t="str">
        <f>IF(AO35="","",ROUND(AJ35*AO35,2))</f>
        <v/>
      </c>
      <c r="AV35" s="33"/>
      <c r="AW35" s="33"/>
      <c r="AX35" s="33"/>
    </row>
    <row r="36" spans="1:51" ht="15" customHeight="1" x14ac:dyDescent="0.25">
      <c r="A36" s="36"/>
      <c r="B36" s="36"/>
      <c r="C36" s="36"/>
      <c r="D36" s="36"/>
      <c r="E36" s="36"/>
      <c r="F36" s="36"/>
      <c r="G36" s="36"/>
      <c r="H36" s="36"/>
      <c r="I36" s="36"/>
      <c r="J36" s="36"/>
      <c r="K36" s="36"/>
      <c r="L36" s="36"/>
      <c r="M36" s="36"/>
      <c r="N36" s="36"/>
      <c r="O36" s="4"/>
      <c r="Q36" s="16"/>
      <c r="R36" s="16"/>
      <c r="S36" s="16"/>
      <c r="T36" s="16"/>
      <c r="U36" s="16"/>
      <c r="V36" s="16"/>
      <c r="W36" s="16"/>
      <c r="X36" s="16"/>
      <c r="Y36" s="16"/>
      <c r="Z36" s="5"/>
      <c r="AA36" s="5"/>
      <c r="AB36" s="6"/>
      <c r="AC36" s="6"/>
      <c r="AD36" s="6"/>
      <c r="AE36" s="6"/>
      <c r="AF36" s="6"/>
      <c r="AG36" s="6"/>
      <c r="AH36" s="6"/>
      <c r="AI36" s="6"/>
      <c r="AJ36" s="20"/>
      <c r="AK36" s="20"/>
      <c r="AL36" s="20"/>
      <c r="AM36" s="7"/>
      <c r="AN36" s="7"/>
      <c r="AO36" s="20"/>
      <c r="AP36" s="20"/>
      <c r="AQ36" s="20"/>
      <c r="AR36" s="7"/>
      <c r="AS36" s="7"/>
      <c r="AT36" s="7"/>
      <c r="AU36" s="20"/>
      <c r="AV36" s="20"/>
      <c r="AW36" s="20"/>
      <c r="AX36" s="20"/>
    </row>
    <row r="37" spans="1:51" ht="15.75" x14ac:dyDescent="0.25">
      <c r="A37" s="4" t="s">
        <v>22</v>
      </c>
      <c r="B37" s="4"/>
      <c r="C37" s="4"/>
      <c r="D37" s="4"/>
      <c r="E37" s="4"/>
      <c r="F37" s="4"/>
      <c r="G37" s="4"/>
      <c r="H37" s="4"/>
      <c r="I37" s="4"/>
      <c r="J37" s="4"/>
      <c r="K37" s="4"/>
      <c r="L37" s="4"/>
      <c r="M37" s="4"/>
      <c r="N37" s="4"/>
      <c r="O37" s="4"/>
      <c r="P37" s="5"/>
      <c r="Q37" s="16"/>
      <c r="R37" s="16"/>
      <c r="S37" s="16"/>
      <c r="T37" s="16"/>
      <c r="U37" s="16"/>
      <c r="V37" s="16"/>
      <c r="W37" s="16"/>
      <c r="X37" s="16"/>
      <c r="Y37" s="16"/>
      <c r="AA37" s="5"/>
      <c r="AE37" s="5"/>
      <c r="AF37" s="5"/>
      <c r="AG37" s="5"/>
      <c r="AH37" s="5"/>
      <c r="AI37" s="5"/>
      <c r="AJ37" s="5"/>
      <c r="AK37" s="5"/>
      <c r="AL37" s="5"/>
      <c r="AM37" s="5"/>
      <c r="AN37" s="5"/>
      <c r="AO37" s="5"/>
      <c r="AP37" s="5"/>
      <c r="AR37" s="9" t="s">
        <v>32</v>
      </c>
      <c r="AS37" s="9" t="s">
        <v>23</v>
      </c>
      <c r="AT37" s="33" t="str">
        <f>IF(SUM(AU30,AU32,AU35)=0,"",SUM(AU30,AU32,AU35))</f>
        <v/>
      </c>
      <c r="AU37" s="33"/>
      <c r="AV37" s="33"/>
      <c r="AW37" s="33"/>
      <c r="AX37" s="33"/>
    </row>
    <row r="38" spans="1:51" x14ac:dyDescent="0.25">
      <c r="A38" s="4"/>
      <c r="B38" s="4"/>
      <c r="C38" s="4"/>
      <c r="D38" s="4"/>
      <c r="E38" s="4"/>
      <c r="F38" s="4"/>
      <c r="G38" s="4"/>
      <c r="H38" s="4"/>
      <c r="I38" s="4"/>
      <c r="J38" s="4"/>
      <c r="K38" s="4"/>
      <c r="L38" s="4"/>
      <c r="M38" s="4"/>
      <c r="N38" s="4"/>
      <c r="O38" s="4"/>
      <c r="P38" s="5"/>
      <c r="Q38" s="16"/>
      <c r="R38" s="16"/>
      <c r="S38" s="16"/>
      <c r="T38" s="16"/>
      <c r="U38" s="16"/>
      <c r="V38" s="16"/>
      <c r="W38" s="16"/>
      <c r="X38" s="16"/>
      <c r="Y38" s="16"/>
      <c r="AB38" s="10"/>
      <c r="AC38" s="10"/>
      <c r="AD38" s="10"/>
      <c r="AE38" s="10"/>
      <c r="AF38" s="10"/>
      <c r="AG38" s="10"/>
      <c r="AH38" s="10"/>
      <c r="AI38" s="10"/>
      <c r="AJ38" s="10"/>
      <c r="AK38" s="10"/>
      <c r="AM38" s="10"/>
      <c r="AN38" s="10"/>
      <c r="AO38" s="10"/>
      <c r="AP38" s="10"/>
      <c r="AQ38" s="10"/>
      <c r="AR38" s="10"/>
      <c r="AS38" s="10"/>
      <c r="AT38" s="10"/>
      <c r="AU38" s="10"/>
      <c r="AV38" s="10"/>
      <c r="AW38" s="10"/>
      <c r="AX38" s="10"/>
    </row>
    <row r="39" spans="1:51" ht="15.75" x14ac:dyDescent="0.25">
      <c r="A39" s="36"/>
      <c r="B39" s="36"/>
      <c r="C39" s="36"/>
      <c r="D39" s="36"/>
      <c r="E39" s="36"/>
      <c r="F39" s="36"/>
      <c r="G39" s="36"/>
      <c r="H39" s="36"/>
      <c r="I39" s="36"/>
      <c r="J39" s="36"/>
      <c r="K39" s="36"/>
      <c r="L39" s="36"/>
      <c r="M39" s="36"/>
      <c r="N39" s="36"/>
      <c r="O39" s="4"/>
      <c r="P39" s="5"/>
      <c r="Q39" s="16"/>
      <c r="R39" s="16"/>
      <c r="S39" s="16"/>
      <c r="T39" s="16"/>
      <c r="U39" s="16"/>
      <c r="V39" s="16"/>
      <c r="W39" s="16"/>
      <c r="X39" s="16"/>
      <c r="Y39" s="16"/>
      <c r="AA39" s="5"/>
      <c r="AB39" s="5"/>
      <c r="AC39" s="5"/>
      <c r="AD39" s="5"/>
      <c r="AE39" s="5"/>
      <c r="AF39" s="5"/>
      <c r="AG39" s="5"/>
      <c r="AH39" s="5"/>
      <c r="AI39" s="5"/>
      <c r="AJ39" s="14"/>
      <c r="AK39" s="14"/>
      <c r="AL39" s="14"/>
      <c r="AM39" s="5"/>
      <c r="AN39" s="5"/>
      <c r="AO39" s="14"/>
      <c r="AP39" s="14"/>
      <c r="AQ39" s="14"/>
      <c r="AR39" s="5"/>
      <c r="AS39" s="5"/>
      <c r="AT39" s="5"/>
      <c r="AU39" s="14"/>
      <c r="AV39" s="14"/>
      <c r="AW39" s="14"/>
      <c r="AX39" s="6" t="s">
        <v>42</v>
      </c>
    </row>
    <row r="40" spans="1:51" x14ac:dyDescent="0.25">
      <c r="A40" s="4" t="s">
        <v>21</v>
      </c>
      <c r="B40" s="4"/>
      <c r="C40" s="4"/>
      <c r="D40" s="4"/>
      <c r="E40" s="4"/>
      <c r="F40" s="4"/>
      <c r="G40" s="4"/>
      <c r="H40" s="4"/>
      <c r="I40" s="4"/>
      <c r="J40" s="4"/>
      <c r="K40" s="4"/>
      <c r="L40" s="4"/>
      <c r="M40" s="4"/>
      <c r="N40" s="4"/>
      <c r="O40" s="4"/>
      <c r="P40" s="5"/>
      <c r="Q40" s="16"/>
      <c r="R40" s="16"/>
      <c r="S40" s="16"/>
      <c r="T40" s="16"/>
      <c r="U40" s="16"/>
      <c r="V40" s="16"/>
      <c r="W40" s="16"/>
      <c r="X40" s="16"/>
      <c r="Y40" s="16"/>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1" ht="15.75" x14ac:dyDescent="0.25">
      <c r="A41" s="4"/>
      <c r="B41" s="4"/>
      <c r="C41" s="4"/>
      <c r="D41" s="4"/>
      <c r="E41" s="4"/>
      <c r="F41" s="4"/>
      <c r="G41" s="4"/>
      <c r="H41" s="4"/>
      <c r="I41" s="4"/>
      <c r="J41" s="4"/>
      <c r="K41" s="4"/>
      <c r="L41" s="4"/>
      <c r="M41" s="4"/>
      <c r="N41" s="4"/>
      <c r="O41" s="4"/>
      <c r="P41" s="5"/>
      <c r="Q41" s="5"/>
      <c r="S41" s="5"/>
      <c r="T41" s="6"/>
      <c r="U41" s="14"/>
      <c r="V41" s="14"/>
      <c r="W41" s="14"/>
      <c r="X41" s="14"/>
      <c r="Y41" s="5"/>
      <c r="AA41" s="5"/>
      <c r="AE41" s="5"/>
      <c r="AF41" s="5"/>
      <c r="AG41" s="5"/>
      <c r="AH41" s="5"/>
      <c r="AI41" s="5"/>
      <c r="AJ41" s="5"/>
      <c r="AK41" s="5"/>
      <c r="AL41" s="5"/>
      <c r="AM41" s="5"/>
      <c r="AN41" s="5"/>
      <c r="AO41" s="5"/>
      <c r="AP41" s="5"/>
      <c r="AR41" s="9"/>
      <c r="AS41" s="9"/>
      <c r="AT41" s="14"/>
      <c r="AU41" s="14"/>
      <c r="AV41" s="14"/>
      <c r="AW41" s="14"/>
      <c r="AX41" s="14"/>
    </row>
    <row r="42" spans="1:51" x14ac:dyDescent="0.25">
      <c r="A42" s="36"/>
      <c r="B42" s="36"/>
      <c r="C42" s="36"/>
      <c r="D42" s="36"/>
      <c r="E42" s="36"/>
      <c r="F42" s="36"/>
      <c r="G42" s="36"/>
      <c r="H42" s="36"/>
      <c r="I42" s="36"/>
      <c r="J42" s="36"/>
      <c r="K42" s="36"/>
      <c r="L42" s="36"/>
      <c r="M42" s="36"/>
      <c r="N42" s="36"/>
      <c r="O42" s="4"/>
      <c r="P42" s="5"/>
      <c r="Q42" s="5"/>
      <c r="R42" s="5"/>
      <c r="S42" s="5"/>
      <c r="T42" s="6"/>
      <c r="U42" s="5"/>
      <c r="V42" s="5"/>
      <c r="W42" s="5"/>
      <c r="X42" s="5"/>
      <c r="Y42" s="5"/>
      <c r="Z42" s="5"/>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4" t="s">
        <v>20</v>
      </c>
      <c r="B43" s="4"/>
      <c r="C43" s="4"/>
      <c r="D43" s="4"/>
      <c r="E43" s="4"/>
      <c r="F43" s="4"/>
      <c r="G43" s="4"/>
      <c r="H43" s="4"/>
      <c r="I43" s="4"/>
      <c r="J43" s="4"/>
      <c r="K43" s="4"/>
      <c r="L43" s="4"/>
      <c r="M43" s="4"/>
      <c r="N43" s="4"/>
      <c r="O43" s="4"/>
      <c r="P43" s="5"/>
      <c r="Q43" s="5"/>
      <c r="S43" s="5"/>
      <c r="T43" s="6"/>
      <c r="U43" s="14"/>
      <c r="V43" s="14"/>
      <c r="W43" s="14"/>
      <c r="X43" s="14"/>
      <c r="Y43" s="5"/>
      <c r="Z43" s="5"/>
      <c r="AA43" s="8"/>
      <c r="AB43" s="8"/>
      <c r="AC43" s="8"/>
      <c r="AD43" s="8"/>
      <c r="AE43" s="8"/>
      <c r="AF43" s="8"/>
      <c r="AG43" s="8"/>
      <c r="AH43" s="8"/>
      <c r="AI43" s="8"/>
      <c r="AJ43" s="8"/>
      <c r="AK43" s="8"/>
      <c r="AL43" s="8"/>
      <c r="AM43" s="8"/>
      <c r="AN43" s="8"/>
      <c r="AO43" s="8"/>
      <c r="AP43" s="8"/>
      <c r="AQ43" s="8"/>
      <c r="AR43" s="8"/>
      <c r="AS43" s="8"/>
      <c r="AT43" s="8"/>
      <c r="AU43" s="8"/>
      <c r="AV43" s="8"/>
      <c r="AW43" s="8"/>
    </row>
    <row r="44" spans="1:51" ht="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8"/>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row>
    <row r="46" spans="1:51" x14ac:dyDescent="0.25">
      <c r="A46" s="5" t="s">
        <v>34</v>
      </c>
      <c r="B46" s="8"/>
      <c r="C46" s="8"/>
      <c r="D46" s="8"/>
      <c r="E46" s="8"/>
      <c r="F46" s="8"/>
      <c r="G46" s="8"/>
      <c r="H46" s="8"/>
      <c r="I46" s="8"/>
      <c r="J46" s="8"/>
      <c r="K46" s="8"/>
      <c r="L46" s="8"/>
      <c r="M46" s="8"/>
      <c r="N46" s="8"/>
      <c r="O46" s="8"/>
      <c r="P46" s="8"/>
      <c r="Q46" s="8"/>
      <c r="R46" s="8"/>
      <c r="S46" s="8"/>
      <c r="T46" s="8"/>
      <c r="U46" s="8"/>
      <c r="V46" s="8"/>
      <c r="W46" s="8"/>
      <c r="X46" s="8"/>
      <c r="Y46" s="8"/>
      <c r="AY46" s="2"/>
    </row>
  </sheetData>
  <sheetProtection algorithmName="SHA-512" hashValue="e1VkMP5IdacIjGbv+SUOBxV+VNTr95gRsbdBkOk3qiOsbkG6aBp9pDUkesVfRYrn2fB4eGVsf4y2VcT/MuResg==" saltValue="eNna6CQt12HP9Uz22ZWRug==" spinCount="100000" sheet="1" objects="1" scenarios="1"/>
  <mergeCells count="128">
    <mergeCell ref="A1:AX1"/>
    <mergeCell ref="A3:M3"/>
    <mergeCell ref="O3:V3"/>
    <mergeCell ref="A6:M6"/>
    <mergeCell ref="X6:Y6"/>
    <mergeCell ref="AA6:AB6"/>
    <mergeCell ref="AD6:AJ6"/>
    <mergeCell ref="A2:AX2"/>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24:G24"/>
    <mergeCell ref="H24:V24"/>
    <mergeCell ref="W24:AB24"/>
    <mergeCell ref="AC24:AE24"/>
    <mergeCell ref="AF24:AK24"/>
    <mergeCell ref="AL24:AQ24"/>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4:AX24"/>
    <mergeCell ref="AC25:AE26"/>
    <mergeCell ref="AF25:AK26"/>
    <mergeCell ref="AL25:AQ26"/>
    <mergeCell ref="AR25:AX26"/>
    <mergeCell ref="AA30:AI30"/>
    <mergeCell ref="AJ30:AL30"/>
    <mergeCell ref="AM30:AN30"/>
    <mergeCell ref="AO30:AQ30"/>
    <mergeCell ref="A39:N39"/>
    <mergeCell ref="A42:N42"/>
    <mergeCell ref="AO32:AT32"/>
    <mergeCell ref="AA35:AI35"/>
    <mergeCell ref="AJ35:AL35"/>
    <mergeCell ref="AM35:AN35"/>
    <mergeCell ref="AO35:AQ35"/>
    <mergeCell ref="AR35:AT35"/>
    <mergeCell ref="AT37:AX37"/>
    <mergeCell ref="AU35:AX35"/>
    <mergeCell ref="A36:N36"/>
    <mergeCell ref="A26:Y33"/>
    <mergeCell ref="AR30:AT30"/>
    <mergeCell ref="AU30:AX30"/>
    <mergeCell ref="AA32:AI32"/>
    <mergeCell ref="AJ32:AL32"/>
    <mergeCell ref="AM32:AN32"/>
    <mergeCell ref="AU32:AX32"/>
  </mergeCells>
  <conditionalFormatting sqref="A2 AY2:XFD2 A12:H24 W12:W24 AR12:XFD24 A30:XFD31 A32:AO32 AU32:XFD32 AA33:AX36 A33:Z1048576 AY33:XFD1048576 AB37:AX43 AA37:AA1048576 AB44:AW44 AB45:AX1048576">
    <cfRule type="expression" dxfId="6" priority="5">
      <formula>CELL("protect",A2)=0</formula>
    </cfRule>
  </conditionalFormatting>
  <conditionalFormatting sqref="A1:XFD1 A3:XFD11 A25:AB29 AY25:XFD29">
    <cfRule type="expression" dxfId="5" priority="7">
      <formula>CELL("protect",A1)=0</formula>
    </cfRule>
  </conditionalFormatting>
  <conditionalFormatting sqref="AC12:AC25">
    <cfRule type="expression" dxfId="4" priority="3">
      <formula>CELL("protect",AC12)=0</formula>
    </cfRule>
  </conditionalFormatting>
  <conditionalFormatting sqref="AC27:AX29">
    <cfRule type="expression" dxfId="3" priority="6">
      <formula>CELL("protect",AC27)=0</formula>
    </cfRule>
  </conditionalFormatting>
  <conditionalFormatting sqref="AF12:AF25">
    <cfRule type="expression" dxfId="2" priority="2">
      <formula>CELL("protect",AF12)=0</formula>
    </cfRule>
  </conditionalFormatting>
  <conditionalFormatting sqref="AL12:AL24">
    <cfRule type="expression" dxfId="1" priority="1">
      <formula>CELL("protect",AL12)=0</formula>
    </cfRule>
  </conditionalFormatting>
  <conditionalFormatting sqref="AL25:AX26">
    <cfRule type="expression" dxfId="0" priority="4">
      <formula>CELL("protect",AL25)=0</formula>
    </cfRule>
  </conditionalFormatting>
  <printOptions horizontalCentered="1"/>
  <pageMargins left="0.25" right="0.25" top="0.25" bottom="0.25" header="0" footer="0"/>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WAGE SCALE</vt:lpstr>
      <vt:lpstr>St Joe Glaziers Eff 1.1.2025</vt:lpstr>
      <vt:lpstr>St Joe Auto Glass Eff 1.1.2025</vt:lpstr>
      <vt:lpstr>St Joe WH &amp; Clerical Eff 1.1.25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2024-11-06T16:12:27Z</cp:lastPrinted>
  <dcterms:created xsi:type="dcterms:W3CDTF">2020-12-08T20:25:34Z</dcterms:created>
  <dcterms:modified xsi:type="dcterms:W3CDTF">2024-12-27T15:15:29Z</dcterms:modified>
</cp:coreProperties>
</file>